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zedu\home\zurekj\My Documents\WZORY DRUKÓW\rozliczanie dydaktyki\zarządzenie 68 2021\"/>
    </mc:Choice>
  </mc:AlternateContent>
  <bookViews>
    <workbookView xWindow="32760" yWindow="32760" windowWidth="23040" windowHeight="87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Arkusz1!$A$1:$AB$124</definedName>
    <definedName name="_xlnm.Print_Titles" localSheetId="0">Arkusz1!$9:$13</definedName>
  </definedNames>
  <calcPr calcId="162913" fullCalcOnLoad="1"/>
</workbook>
</file>

<file path=xl/calcChain.xml><?xml version="1.0" encoding="utf-8"?>
<calcChain xmlns="http://schemas.openxmlformats.org/spreadsheetml/2006/main">
  <c r="Z24" i="1" l="1"/>
  <c r="Y27" i="1"/>
  <c r="U90" i="1"/>
  <c r="S90" i="1"/>
  <c r="Q90" i="1"/>
  <c r="W90" i="1"/>
  <c r="Z90" i="1"/>
  <c r="O90" i="1"/>
  <c r="V90" i="1"/>
  <c r="Y90" i="1"/>
  <c r="U89" i="1"/>
  <c r="S89" i="1"/>
  <c r="Q89" i="1"/>
  <c r="O89" i="1"/>
  <c r="U88" i="1"/>
  <c r="S88" i="1"/>
  <c r="V88" i="1"/>
  <c r="V91" i="1"/>
  <c r="Q88" i="1"/>
  <c r="W88" i="1"/>
  <c r="O88" i="1"/>
  <c r="U83" i="1"/>
  <c r="S83" i="1"/>
  <c r="V83" i="1"/>
  <c r="Y83" i="1"/>
  <c r="Q83" i="1"/>
  <c r="W83" i="1"/>
  <c r="Z83" i="1"/>
  <c r="O83" i="1"/>
  <c r="U82" i="1"/>
  <c r="S82" i="1"/>
  <c r="Q82" i="1"/>
  <c r="W82" i="1"/>
  <c r="O82" i="1"/>
  <c r="U81" i="1"/>
  <c r="S81" i="1"/>
  <c r="Q81" i="1"/>
  <c r="O81" i="1"/>
  <c r="V81" i="1"/>
  <c r="U76" i="1"/>
  <c r="S76" i="1"/>
  <c r="V76" i="1"/>
  <c r="Y76" i="1"/>
  <c r="Q76" i="1"/>
  <c r="W76" i="1"/>
  <c r="Z76" i="1"/>
  <c r="O76" i="1"/>
  <c r="U75" i="1"/>
  <c r="S75" i="1"/>
  <c r="Q75" i="1"/>
  <c r="W75" i="1"/>
  <c r="Z75" i="1"/>
  <c r="O75" i="1"/>
  <c r="U74" i="1"/>
  <c r="S74" i="1"/>
  <c r="V74" i="1"/>
  <c r="Y74" i="1"/>
  <c r="Q74" i="1"/>
  <c r="W74" i="1"/>
  <c r="Z74" i="1"/>
  <c r="O74" i="1"/>
  <c r="U73" i="1"/>
  <c r="S73" i="1"/>
  <c r="V73" i="1"/>
  <c r="Y73" i="1"/>
  <c r="Q73" i="1"/>
  <c r="O73" i="1"/>
  <c r="U72" i="1"/>
  <c r="S72" i="1"/>
  <c r="V72" i="1"/>
  <c r="Y72" i="1"/>
  <c r="Q72" i="1"/>
  <c r="W72" i="1"/>
  <c r="Z72" i="1"/>
  <c r="O72" i="1"/>
  <c r="U71" i="1"/>
  <c r="S71" i="1"/>
  <c r="V71" i="1"/>
  <c r="Y71" i="1"/>
  <c r="Q71" i="1"/>
  <c r="W71" i="1"/>
  <c r="Z71" i="1"/>
  <c r="O71" i="1"/>
  <c r="U63" i="1"/>
  <c r="S63" i="1"/>
  <c r="V63" i="1"/>
  <c r="Y63" i="1"/>
  <c r="Q63" i="1"/>
  <c r="W63" i="1"/>
  <c r="Z63" i="1"/>
  <c r="O63" i="1"/>
  <c r="U62" i="1"/>
  <c r="S62" i="1"/>
  <c r="V62" i="1"/>
  <c r="Y62" i="1"/>
  <c r="Q62" i="1"/>
  <c r="W62" i="1"/>
  <c r="Z62" i="1"/>
  <c r="O62" i="1"/>
  <c r="U61" i="1"/>
  <c r="S61" i="1"/>
  <c r="Q61" i="1"/>
  <c r="O61" i="1"/>
  <c r="U60" i="1"/>
  <c r="W60" i="1"/>
  <c r="Z60" i="1"/>
  <c r="S60" i="1"/>
  <c r="Q60" i="1"/>
  <c r="O60" i="1"/>
  <c r="V60" i="1"/>
  <c r="Y60" i="1"/>
  <c r="U59" i="1"/>
  <c r="S59" i="1"/>
  <c r="V59" i="1"/>
  <c r="Y59" i="1"/>
  <c r="Q59" i="1"/>
  <c r="W59" i="1"/>
  <c r="Z59" i="1"/>
  <c r="O59" i="1"/>
  <c r="U58" i="1"/>
  <c r="S58" i="1"/>
  <c r="Q58" i="1"/>
  <c r="W58" i="1"/>
  <c r="Z58" i="1"/>
  <c r="O58" i="1"/>
  <c r="O15" i="1"/>
  <c r="S15" i="1"/>
  <c r="Q15" i="1"/>
  <c r="Q28" i="1"/>
  <c r="U15" i="1"/>
  <c r="O16" i="1"/>
  <c r="V16" i="1"/>
  <c r="Y16" i="1"/>
  <c r="S16" i="1"/>
  <c r="Q16" i="1"/>
  <c r="U16" i="1"/>
  <c r="W16" i="1"/>
  <c r="O17" i="1"/>
  <c r="S17" i="1"/>
  <c r="Q17" i="1"/>
  <c r="W17" i="1"/>
  <c r="Z17" i="1"/>
  <c r="O18" i="1"/>
  <c r="V18" i="1"/>
  <c r="Y18" i="1"/>
  <c r="S18" i="1"/>
  <c r="Q18" i="1"/>
  <c r="W18" i="1"/>
  <c r="Z18" i="1"/>
  <c r="U18" i="1"/>
  <c r="O19" i="1"/>
  <c r="V19" i="1"/>
  <c r="Y19" i="1"/>
  <c r="S19" i="1"/>
  <c r="Q19" i="1"/>
  <c r="U19" i="1"/>
  <c r="W19" i="1"/>
  <c r="Z19" i="1"/>
  <c r="O20" i="1"/>
  <c r="V20" i="1"/>
  <c r="Y20" i="1"/>
  <c r="S20" i="1"/>
  <c r="Q20" i="1"/>
  <c r="U20" i="1"/>
  <c r="O21" i="1"/>
  <c r="S21" i="1"/>
  <c r="V21" i="1"/>
  <c r="Y21" i="1"/>
  <c r="Q21" i="1"/>
  <c r="U21" i="1"/>
  <c r="W21" i="1"/>
  <c r="Z21" i="1"/>
  <c r="O22" i="1"/>
  <c r="V22" i="1"/>
  <c r="Y22" i="1"/>
  <c r="S22" i="1"/>
  <c r="Q22" i="1"/>
  <c r="U22" i="1"/>
  <c r="W22" i="1"/>
  <c r="Z22" i="1"/>
  <c r="O23" i="1"/>
  <c r="V23" i="1"/>
  <c r="Y23" i="1"/>
  <c r="S23" i="1"/>
  <c r="Q23" i="1"/>
  <c r="U23" i="1"/>
  <c r="W23" i="1"/>
  <c r="Z23" i="1"/>
  <c r="O24" i="1"/>
  <c r="V24" i="1"/>
  <c r="Y24" i="1"/>
  <c r="S24" i="1"/>
  <c r="O25" i="1"/>
  <c r="S25" i="1"/>
  <c r="V25" i="1"/>
  <c r="Y25" i="1"/>
  <c r="Q25" i="1"/>
  <c r="W25" i="1"/>
  <c r="Z25" i="1"/>
  <c r="U25" i="1"/>
  <c r="O26" i="1"/>
  <c r="S26" i="1"/>
  <c r="V26" i="1"/>
  <c r="Y26" i="1"/>
  <c r="Q26" i="1"/>
  <c r="W26" i="1"/>
  <c r="Z26" i="1"/>
  <c r="U26" i="1"/>
  <c r="Q27" i="1"/>
  <c r="U27" i="1"/>
  <c r="W27" i="1"/>
  <c r="Z27" i="1"/>
  <c r="O32" i="1"/>
  <c r="O41" i="1"/>
  <c r="S32" i="1"/>
  <c r="Q32" i="1"/>
  <c r="U32" i="1"/>
  <c r="O33" i="1"/>
  <c r="V33" i="1"/>
  <c r="Y33" i="1"/>
  <c r="S33" i="1"/>
  <c r="S41" i="1"/>
  <c r="Q33" i="1"/>
  <c r="Q41" i="1"/>
  <c r="U33" i="1"/>
  <c r="O34" i="1"/>
  <c r="S34" i="1"/>
  <c r="V34" i="1"/>
  <c r="Y34" i="1"/>
  <c r="Q34" i="1"/>
  <c r="W34" i="1"/>
  <c r="Z34" i="1"/>
  <c r="U34" i="1"/>
  <c r="U41" i="1"/>
  <c r="O35" i="1"/>
  <c r="S35" i="1"/>
  <c r="V35" i="1"/>
  <c r="Y35" i="1"/>
  <c r="Q35" i="1"/>
  <c r="W35" i="1"/>
  <c r="Z35" i="1"/>
  <c r="U35" i="1"/>
  <c r="O36" i="1"/>
  <c r="V36" i="1"/>
  <c r="Y36" i="1"/>
  <c r="S36" i="1"/>
  <c r="Q36" i="1"/>
  <c r="W36" i="1"/>
  <c r="Z36" i="1"/>
  <c r="U36" i="1"/>
  <c r="O37" i="1"/>
  <c r="V37" i="1"/>
  <c r="Y37" i="1"/>
  <c r="S37" i="1"/>
  <c r="Q37" i="1"/>
  <c r="W37" i="1"/>
  <c r="Z37" i="1"/>
  <c r="U37" i="1"/>
  <c r="O38" i="1"/>
  <c r="S38" i="1"/>
  <c r="V38" i="1"/>
  <c r="Y38" i="1"/>
  <c r="Q38" i="1"/>
  <c r="W38" i="1"/>
  <c r="Z38" i="1"/>
  <c r="U38" i="1"/>
  <c r="O39" i="1"/>
  <c r="S39" i="1"/>
  <c r="Q39" i="1"/>
  <c r="W39" i="1"/>
  <c r="Z39" i="1"/>
  <c r="U39" i="1"/>
  <c r="O40" i="1"/>
  <c r="S40" i="1"/>
  <c r="V40" i="1"/>
  <c r="Y40" i="1"/>
  <c r="Q40" i="1"/>
  <c r="U40" i="1"/>
  <c r="O45" i="1"/>
  <c r="O48" i="1"/>
  <c r="V45" i="1"/>
  <c r="V48" i="1"/>
  <c r="S45" i="1"/>
  <c r="Q45" i="1"/>
  <c r="U45" i="1"/>
  <c r="U48" i="1"/>
  <c r="O46" i="1"/>
  <c r="S46" i="1"/>
  <c r="V46" i="1"/>
  <c r="Y46" i="1"/>
  <c r="Q46" i="1"/>
  <c r="W46" i="1"/>
  <c r="U46" i="1"/>
  <c r="O47" i="1"/>
  <c r="V47" i="1"/>
  <c r="Y47" i="1"/>
  <c r="S47" i="1"/>
  <c r="Q47" i="1"/>
  <c r="W47" i="1"/>
  <c r="Z47" i="1"/>
  <c r="U47" i="1"/>
  <c r="O52" i="1"/>
  <c r="O64" i="1"/>
  <c r="S52" i="1"/>
  <c r="Q52" i="1"/>
  <c r="W52" i="1"/>
  <c r="U52" i="1"/>
  <c r="O53" i="1"/>
  <c r="V53" i="1"/>
  <c r="Y53" i="1"/>
  <c r="S53" i="1"/>
  <c r="Q53" i="1"/>
  <c r="W53" i="1"/>
  <c r="Z53" i="1"/>
  <c r="U53" i="1"/>
  <c r="O54" i="1"/>
  <c r="S54" i="1"/>
  <c r="V54" i="1"/>
  <c r="Y54" i="1"/>
  <c r="Q54" i="1"/>
  <c r="W54" i="1"/>
  <c r="Z54" i="1"/>
  <c r="U54" i="1"/>
  <c r="U64" i="1"/>
  <c r="O55" i="1"/>
  <c r="S55" i="1"/>
  <c r="V55" i="1"/>
  <c r="Y55" i="1"/>
  <c r="Q55" i="1"/>
  <c r="W55" i="1"/>
  <c r="Z55" i="1"/>
  <c r="U55" i="1"/>
  <c r="O56" i="1"/>
  <c r="S56" i="1"/>
  <c r="V56" i="1"/>
  <c r="Y56" i="1"/>
  <c r="Q56" i="1"/>
  <c r="W56" i="1"/>
  <c r="Z56" i="1"/>
  <c r="U56" i="1"/>
  <c r="O57" i="1"/>
  <c r="S57" i="1"/>
  <c r="Q57" i="1"/>
  <c r="W57" i="1"/>
  <c r="Z57" i="1"/>
  <c r="U57" i="1"/>
  <c r="O68" i="1"/>
  <c r="S68" i="1"/>
  <c r="Q68" i="1"/>
  <c r="U68" i="1"/>
  <c r="O69" i="1"/>
  <c r="S69" i="1"/>
  <c r="Q69" i="1"/>
  <c r="Q77" i="1"/>
  <c r="W69" i="1"/>
  <c r="Z69" i="1"/>
  <c r="U69" i="1"/>
  <c r="U77" i="1"/>
  <c r="O70" i="1"/>
  <c r="S70" i="1"/>
  <c r="Q70" i="1"/>
  <c r="W70" i="1"/>
  <c r="Z70" i="1"/>
  <c r="U70" i="1"/>
  <c r="O98" i="1"/>
  <c r="V98" i="1"/>
  <c r="Y98" i="1"/>
  <c r="S98" i="1"/>
  <c r="Q98" i="1"/>
  <c r="W98" i="1"/>
  <c r="U98" i="1"/>
  <c r="O99" i="1"/>
  <c r="V99" i="1"/>
  <c r="Y99" i="1"/>
  <c r="S99" i="1"/>
  <c r="Q99" i="1"/>
  <c r="W99" i="1"/>
  <c r="U99" i="1"/>
  <c r="U101" i="1"/>
  <c r="O100" i="1"/>
  <c r="V100" i="1"/>
  <c r="S100" i="1"/>
  <c r="Q100" i="1"/>
  <c r="U100" i="1"/>
  <c r="O105" i="1"/>
  <c r="V105" i="1"/>
  <c r="S105" i="1"/>
  <c r="S108" i="1"/>
  <c r="Q105" i="1"/>
  <c r="Q108" i="1"/>
  <c r="U105" i="1"/>
  <c r="O106" i="1"/>
  <c r="V106" i="1"/>
  <c r="Y106" i="1"/>
  <c r="S106" i="1"/>
  <c r="Q106" i="1"/>
  <c r="W106" i="1"/>
  <c r="Z106" i="1"/>
  <c r="U106" i="1"/>
  <c r="O107" i="1"/>
  <c r="S107" i="1"/>
  <c r="V107" i="1"/>
  <c r="Y107" i="1"/>
  <c r="Q107" i="1"/>
  <c r="U107" i="1"/>
  <c r="W107" i="1"/>
  <c r="Z107" i="1"/>
  <c r="Q24" i="1"/>
  <c r="U24" i="1"/>
  <c r="U28" i="1"/>
  <c r="O27" i="1"/>
  <c r="S27" i="1"/>
  <c r="V15" i="1"/>
  <c r="V29" i="1"/>
  <c r="W89" i="1"/>
  <c r="W91" i="1"/>
  <c r="Z89" i="1"/>
  <c r="V61" i="1"/>
  <c r="Y61" i="1"/>
  <c r="Q101" i="1"/>
  <c r="W100" i="1"/>
  <c r="Z100" i="1"/>
  <c r="W20" i="1"/>
  <c r="Z20" i="1"/>
  <c r="V58" i="1"/>
  <c r="Y58" i="1"/>
  <c r="V82" i="1"/>
  <c r="Y82" i="1"/>
  <c r="W81" i="1"/>
  <c r="Z81" i="1"/>
  <c r="W105" i="1"/>
  <c r="W108" i="1"/>
  <c r="Q48" i="1"/>
  <c r="V69" i="1"/>
  <c r="Y69" i="1"/>
  <c r="Z88" i="1"/>
  <c r="S101" i="1"/>
  <c r="U108" i="1"/>
  <c r="W15" i="1"/>
  <c r="Z15" i="1"/>
  <c r="O101" i="1"/>
  <c r="S48" i="1"/>
  <c r="W68" i="1"/>
  <c r="V57" i="1"/>
  <c r="Y57" i="1"/>
  <c r="W40" i="1"/>
  <c r="Z40" i="1"/>
  <c r="V39" i="1"/>
  <c r="Y39" i="1"/>
  <c r="V17" i="1"/>
  <c r="Y17" i="1"/>
  <c r="V89" i="1"/>
  <c r="Y89" i="1"/>
  <c r="W61" i="1"/>
  <c r="Z61" i="1"/>
  <c r="Z68" i="1"/>
  <c r="W45" i="1"/>
  <c r="S64" i="1"/>
  <c r="W32" i="1"/>
  <c r="Z45" i="1"/>
  <c r="W28" i="1"/>
  <c r="Z16" i="1"/>
  <c r="V92" i="1"/>
  <c r="V102" i="1"/>
  <c r="Q84" i="1"/>
  <c r="Z28" i="1"/>
  <c r="Z91" i="1"/>
  <c r="Y100" i="1"/>
  <c r="V101" i="1"/>
  <c r="Z99" i="1"/>
  <c r="W101" i="1"/>
  <c r="U84" i="1"/>
  <c r="U91" i="1"/>
  <c r="V84" i="1"/>
  <c r="Y81" i="1"/>
  <c r="Y84" i="1"/>
  <c r="Y101" i="1"/>
  <c r="Y102" i="1"/>
  <c r="V108" i="1"/>
  <c r="V109" i="1"/>
  <c r="Y105" i="1"/>
  <c r="Y108" i="1"/>
  <c r="Z52" i="1"/>
  <c r="Z64" i="1"/>
  <c r="W64" i="1"/>
  <c r="Z46" i="1"/>
  <c r="Z48" i="1"/>
  <c r="W48" i="1"/>
  <c r="W84" i="1"/>
  <c r="Z82" i="1"/>
  <c r="Z84" i="1"/>
  <c r="V68" i="1"/>
  <c r="S28" i="1"/>
  <c r="Z105" i="1"/>
  <c r="Z108" i="1"/>
  <c r="O108" i="1"/>
  <c r="Y15" i="1"/>
  <c r="Y28" i="1"/>
  <c r="Y29" i="1"/>
  <c r="S77" i="1"/>
  <c r="V52" i="1"/>
  <c r="Z32" i="1"/>
  <c r="Z41" i="1"/>
  <c r="Q64" i="1"/>
  <c r="Y88" i="1"/>
  <c r="Y91" i="1"/>
  <c r="Y92" i="1"/>
  <c r="V70" i="1"/>
  <c r="Y70" i="1"/>
  <c r="V75" i="1"/>
  <c r="Y75" i="1"/>
  <c r="V49" i="1"/>
  <c r="O77" i="1"/>
  <c r="V28" i="1"/>
  <c r="W73" i="1"/>
  <c r="Z73" i="1"/>
  <c r="Z77" i="1"/>
  <c r="V32" i="1"/>
  <c r="Y45" i="1"/>
  <c r="Y48" i="1"/>
  <c r="O28" i="1"/>
  <c r="W33" i="1"/>
  <c r="Z33" i="1"/>
  <c r="Z98" i="1"/>
  <c r="Z101" i="1"/>
  <c r="Q91" i="1"/>
  <c r="W77" i="1"/>
  <c r="V65" i="1"/>
  <c r="V64" i="1"/>
  <c r="Y52" i="1"/>
  <c r="Y64" i="1"/>
  <c r="Y65" i="1"/>
  <c r="O91" i="1"/>
  <c r="V85" i="1"/>
  <c r="S84" i="1"/>
  <c r="S91" i="1"/>
  <c r="O84" i="1"/>
  <c r="W41" i="1"/>
  <c r="Y85" i="1"/>
  <c r="Y109" i="1"/>
  <c r="Y49" i="1"/>
  <c r="V42" i="1"/>
  <c r="V94" i="1"/>
  <c r="V111" i="1"/>
  <c r="V41" i="1"/>
  <c r="Y32" i="1"/>
  <c r="Y41" i="1"/>
  <c r="Y42" i="1"/>
  <c r="Y94" i="1"/>
  <c r="Y111" i="1"/>
  <c r="Y68" i="1"/>
  <c r="Y77" i="1"/>
  <c r="Y78" i="1"/>
  <c r="V77" i="1"/>
  <c r="V78" i="1"/>
</calcChain>
</file>

<file path=xl/sharedStrings.xml><?xml version="1.0" encoding="utf-8"?>
<sst xmlns="http://schemas.openxmlformats.org/spreadsheetml/2006/main" count="113" uniqueCount="63">
  <si>
    <t>Przedmiot</t>
  </si>
  <si>
    <t>Rok</t>
  </si>
  <si>
    <t xml:space="preserve">Liczba godzin </t>
  </si>
  <si>
    <t>w</t>
  </si>
  <si>
    <t>inne</t>
  </si>
  <si>
    <t>sem. zimowy</t>
  </si>
  <si>
    <t>sem. letni</t>
  </si>
  <si>
    <t>liczba grup</t>
  </si>
  <si>
    <t>Razem</t>
  </si>
  <si>
    <t>wykład (w)</t>
  </si>
  <si>
    <t>konwersatoria (k)</t>
  </si>
  <si>
    <t>pracownia (p)</t>
  </si>
  <si>
    <t>seminaria (s)</t>
  </si>
  <si>
    <t>Poziom studiów</t>
  </si>
  <si>
    <t>L.p.</t>
  </si>
  <si>
    <t>Liczba studentów</t>
  </si>
  <si>
    <t>liczba godz.</t>
  </si>
  <si>
    <t>Razem        w ciągu roku</t>
  </si>
  <si>
    <r>
      <t xml:space="preserve">Szczecin, dn. </t>
    </r>
    <r>
      <rPr>
        <sz val="7"/>
        <rFont val="Times New Roman"/>
        <family val="1"/>
        <charset val="238"/>
      </rPr>
      <t>…………………………</t>
    </r>
  </si>
  <si>
    <t>……………………………………………..</t>
  </si>
  <si>
    <t xml:space="preserve">                     pieczątka jednostki</t>
  </si>
  <si>
    <t>Nr subkonta             na studiach samofinans.</t>
  </si>
  <si>
    <t>I st.</t>
  </si>
  <si>
    <t>II st.</t>
  </si>
  <si>
    <t>j. st. m.</t>
  </si>
  <si>
    <t>III st.</t>
  </si>
  <si>
    <t>Wg planu studiów na 1 grupę</t>
  </si>
  <si>
    <t>Rodzaje zajęć:</t>
  </si>
  <si>
    <t>ćwiczenia (ć)</t>
  </si>
  <si>
    <t>Zatwierdzam - Prorektor</t>
  </si>
  <si>
    <t>………………………………………</t>
  </si>
  <si>
    <t>podpis dziekana</t>
  </si>
  <si>
    <r>
      <t xml:space="preserve">    Sporządził:  </t>
    </r>
    <r>
      <rPr>
        <sz val="7"/>
        <rFont val="Times New Roman"/>
        <family val="1"/>
        <charset val="238"/>
      </rPr>
      <t>……………………………………………………</t>
    </r>
  </si>
  <si>
    <t xml:space="preserve">                                                         imię i nazwisko</t>
  </si>
  <si>
    <t>Specjalność</t>
  </si>
  <si>
    <t>Kierunek (Wydział)</t>
  </si>
  <si>
    <t xml:space="preserve">Uwagi                        </t>
  </si>
  <si>
    <t>Ogółem</t>
  </si>
  <si>
    <t>W semestrze dla wszystkich grup</t>
  </si>
  <si>
    <t>rodz. zajęć</t>
  </si>
  <si>
    <t>j.st. m.</t>
  </si>
  <si>
    <r>
      <t xml:space="preserve">    </t>
    </r>
    <r>
      <rPr>
        <b/>
        <sz val="9"/>
        <rFont val="Times New Roman"/>
        <family val="1"/>
        <charset val="238"/>
      </rPr>
      <t xml:space="preserve">                                                     </t>
    </r>
  </si>
  <si>
    <t xml:space="preserve">                                                                                                                                                            Ogółem (1+2+3+4+5+6+7)</t>
  </si>
  <si>
    <t>laboratoria (lb)</t>
  </si>
  <si>
    <t>lektorat (lk)</t>
  </si>
  <si>
    <t>ćw. specj. na WF (ćs)</t>
  </si>
  <si>
    <t>zaj. terenowe (zt)</t>
  </si>
  <si>
    <t>8. Zsumowanie zajęć prowadzonych przez inne jednostki</t>
  </si>
  <si>
    <t>9.  Zsumowanie zajęć prowadzonych na umowy cywilno-prawne</t>
  </si>
  <si>
    <t xml:space="preserve">                                                                             Ogółem pracownicy jednostki (1+2+3+4+5+6+7-8-9)</t>
  </si>
  <si>
    <t>Przelicznik za zajęcia w j. obcym</t>
  </si>
  <si>
    <t>1.   STUDIA STACJONARNE</t>
  </si>
  <si>
    <t>2.   STUDIA NIESTACJONARNE</t>
  </si>
  <si>
    <t>3.   INNE*</t>
  </si>
  <si>
    <t>4.   STUDIA STACJONARNE wg zamówienia</t>
  </si>
  <si>
    <t>5.   STUDIA NIESTACJONARNE wg zamówienia</t>
  </si>
  <si>
    <t>6.   INNE*  wg zamówienia</t>
  </si>
  <si>
    <t>7.   SZKOŁA DOKTORSKA</t>
  </si>
  <si>
    <t>PLAN PRACY INSTYTUTU NA ROK AKADEMICKI:</t>
  </si>
  <si>
    <t xml:space="preserve">    Plan pracy Instytutu  jest zgodny z planami studiów, przesłanymi zapotrzebowaniami z innych jednostek oraz liczbą studentów i grup.</t>
  </si>
  <si>
    <t>Należy wpisac wszystkie przedmioty wynikające z planu studiów,  zgodnie z kolejnością z niego wynikającą  i wg kierunków</t>
  </si>
  <si>
    <t>* Zajęcia prowadzone w ramach programu Erasmus oraz doliczenia w ramach puli dziekańskiej</t>
  </si>
  <si>
    <t xml:space="preserve">załącznik nr 2 do zarządzenia nr 68/2021 Rektora  Uniwersytetu Szczecińskiego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</si>
</sst>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8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charset val="238"/>
    </font>
    <font>
      <b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2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Alignme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Border="1"/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8" xfId="0" applyFont="1" applyBorder="1" applyAlignment="1">
      <alignment horizontal="center" vertical="center" wrapText="1"/>
    </xf>
    <xf numFmtId="2" fontId="8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3" fontId="8" fillId="0" borderId="27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3" fontId="8" fillId="0" borderId="20" xfId="0" applyNumberFormat="1" applyFont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3" fontId="8" fillId="0" borderId="43" xfId="0" applyNumberFormat="1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3" fontId="8" fillId="0" borderId="39" xfId="0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vertical="center" wrapText="1"/>
    </xf>
    <xf numFmtId="1" fontId="8" fillId="0" borderId="11" xfId="0" applyNumberFormat="1" applyFont="1" applyFill="1" applyBorder="1" applyAlignment="1">
      <alignment vertical="center" wrapText="1"/>
    </xf>
    <xf numFmtId="1" fontId="8" fillId="0" borderId="22" xfId="0" applyNumberFormat="1" applyFont="1" applyFill="1" applyBorder="1" applyAlignment="1">
      <alignment vertical="center" wrapText="1"/>
    </xf>
    <xf numFmtId="1" fontId="8" fillId="0" borderId="23" xfId="0" applyNumberFormat="1" applyFont="1" applyBorder="1" applyAlignment="1">
      <alignment vertical="center" wrapText="1"/>
    </xf>
    <xf numFmtId="1" fontId="8" fillId="0" borderId="11" xfId="0" applyNumberFormat="1" applyFont="1" applyBorder="1" applyAlignment="1">
      <alignment vertical="center" wrapText="1"/>
    </xf>
    <xf numFmtId="1" fontId="8" fillId="0" borderId="22" xfId="0" applyNumberFormat="1" applyFont="1" applyBorder="1" applyAlignment="1">
      <alignment vertical="center" wrapText="1"/>
    </xf>
    <xf numFmtId="1" fontId="8" fillId="0" borderId="49" xfId="0" applyNumberFormat="1" applyFont="1" applyFill="1" applyBorder="1" applyAlignment="1">
      <alignment vertical="center" wrapText="1"/>
    </xf>
    <xf numFmtId="1" fontId="8" fillId="0" borderId="50" xfId="0" applyNumberFormat="1" applyFont="1" applyFill="1" applyBorder="1" applyAlignment="1">
      <alignment vertical="center" wrapText="1"/>
    </xf>
    <xf numFmtId="1" fontId="8" fillId="0" borderId="51" xfId="0" applyNumberFormat="1" applyFont="1" applyFill="1" applyBorder="1" applyAlignment="1">
      <alignment vertical="center" wrapText="1"/>
    </xf>
    <xf numFmtId="1" fontId="8" fillId="0" borderId="37" xfId="0" applyNumberFormat="1" applyFont="1" applyBorder="1" applyAlignment="1">
      <alignment vertical="center" wrapText="1"/>
    </xf>
    <xf numFmtId="1" fontId="8" fillId="0" borderId="41" xfId="0" applyNumberFormat="1" applyFont="1" applyBorder="1" applyAlignment="1">
      <alignment vertical="center" wrapText="1"/>
    </xf>
    <xf numFmtId="1" fontId="8" fillId="0" borderId="52" xfId="0" applyNumberFormat="1" applyFont="1" applyFill="1" applyBorder="1" applyAlignment="1">
      <alignment vertical="center" wrapText="1"/>
    </xf>
    <xf numFmtId="1" fontId="8" fillId="0" borderId="12" xfId="0" applyNumberFormat="1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" fontId="8" fillId="0" borderId="0" xfId="0" applyNumberFormat="1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6" xfId="0" applyFont="1" applyFill="1" applyBorder="1" applyAlignment="1">
      <alignment vertical="top" wrapText="1"/>
    </xf>
    <xf numFmtId="0" fontId="0" fillId="2" borderId="42" xfId="0" applyFill="1" applyBorder="1" applyAlignment="1">
      <alignment vertical="top" wrapText="1"/>
    </xf>
    <xf numFmtId="0" fontId="5" fillId="3" borderId="56" xfId="0" applyFont="1" applyFill="1" applyBorder="1" applyAlignment="1">
      <alignment vertical="top" wrapText="1"/>
    </xf>
    <xf numFmtId="0" fontId="0" fillId="3" borderId="42" xfId="0" applyFill="1" applyBorder="1" applyAlignment="1">
      <alignment vertical="top" wrapText="1"/>
    </xf>
    <xf numFmtId="0" fontId="5" fillId="4" borderId="56" xfId="0" applyFont="1" applyFill="1" applyBorder="1" applyAlignment="1">
      <alignment vertical="center" wrapText="1"/>
    </xf>
    <xf numFmtId="0" fontId="0" fillId="4" borderId="42" xfId="0" applyFill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6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Fill="1" applyBorder="1" applyAlignment="1"/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" fontId="8" fillId="0" borderId="30" xfId="0" applyNumberFormat="1" applyFont="1" applyBorder="1" applyAlignment="1">
      <alignment vertical="center" wrapText="1"/>
    </xf>
    <xf numFmtId="1" fontId="8" fillId="0" borderId="13" xfId="0" applyNumberFormat="1" applyFont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5" borderId="0" xfId="0" applyFont="1" applyFill="1" applyAlignment="1"/>
    <xf numFmtId="0" fontId="4" fillId="5" borderId="0" xfId="0" applyFont="1" applyFill="1" applyAlignment="1">
      <alignment vertical="center"/>
    </xf>
    <xf numFmtId="0" fontId="0" fillId="5" borderId="0" xfId="0" applyFill="1" applyAlignment="1">
      <alignment wrapText="1"/>
    </xf>
    <xf numFmtId="0" fontId="5" fillId="6" borderId="56" xfId="0" applyFont="1" applyFill="1" applyBorder="1" applyAlignment="1">
      <alignment vertical="center" wrapText="1"/>
    </xf>
    <xf numFmtId="0" fontId="0" fillId="6" borderId="42" xfId="0" applyFill="1" applyBorder="1" applyAlignment="1">
      <alignment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vertical="center" wrapText="1"/>
    </xf>
    <xf numFmtId="0" fontId="0" fillId="7" borderId="42" xfId="0" applyFill="1" applyBorder="1" applyAlignment="1">
      <alignment vertical="center"/>
    </xf>
    <xf numFmtId="0" fontId="5" fillId="7" borderId="61" xfId="0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vertical="center" wrapText="1"/>
    </xf>
    <xf numFmtId="0" fontId="6" fillId="8" borderId="42" xfId="0" applyFont="1" applyFill="1" applyBorder="1" applyAlignment="1">
      <alignment vertical="center" wrapText="1"/>
    </xf>
    <xf numFmtId="0" fontId="5" fillId="8" borderId="6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9" borderId="56" xfId="0" applyFont="1" applyFill="1" applyBorder="1" applyAlignment="1">
      <alignment vertical="center" wrapText="1"/>
    </xf>
    <xf numFmtId="0" fontId="6" fillId="9" borderId="42" xfId="0" applyFont="1" applyFill="1" applyBorder="1" applyAlignment="1">
      <alignment vertical="center" wrapText="1"/>
    </xf>
    <xf numFmtId="0" fontId="5" fillId="9" borderId="61" xfId="0" applyFont="1" applyFill="1" applyBorder="1" applyAlignment="1">
      <alignment horizontal="center" vertical="center" wrapText="1"/>
    </xf>
    <xf numFmtId="0" fontId="0" fillId="9" borderId="42" xfId="0" applyFill="1" applyBorder="1" applyAlignment="1">
      <alignment vertical="center" wrapText="1"/>
    </xf>
    <xf numFmtId="0" fontId="8" fillId="0" borderId="0" xfId="0" applyFont="1" applyBorder="1" applyAlignment="1">
      <alignment horizontal="right"/>
    </xf>
    <xf numFmtId="0" fontId="5" fillId="10" borderId="56" xfId="0" applyFont="1" applyFill="1" applyBorder="1" applyAlignment="1">
      <alignment vertical="center" wrapText="1"/>
    </xf>
    <xf numFmtId="0" fontId="0" fillId="10" borderId="42" xfId="0" applyFill="1" applyBorder="1" applyAlignment="1">
      <alignment vertical="center"/>
    </xf>
    <xf numFmtId="0" fontId="5" fillId="10" borderId="6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49" xfId="0" applyFont="1" applyFill="1" applyBorder="1" applyAlignment="1">
      <alignment horizontal="center" vertical="center" wrapText="1"/>
    </xf>
    <xf numFmtId="0" fontId="5" fillId="6" borderId="63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left" vertical="top"/>
    </xf>
    <xf numFmtId="0" fontId="0" fillId="4" borderId="42" xfId="0" applyFill="1" applyBorder="1" applyAlignment="1">
      <alignment horizontal="left" vertical="top"/>
    </xf>
    <xf numFmtId="0" fontId="0" fillId="4" borderId="68" xfId="0" applyFill="1" applyBorder="1" applyAlignment="1">
      <alignment horizontal="left" vertical="top"/>
    </xf>
    <xf numFmtId="0" fontId="8" fillId="0" borderId="5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5" fillId="10" borderId="6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7" borderId="56" xfId="0" applyFont="1" applyFill="1" applyBorder="1" applyAlignment="1">
      <alignment horizontal="center" vertical="center" wrapText="1"/>
    </xf>
    <xf numFmtId="0" fontId="5" fillId="7" borderId="68" xfId="0" applyFont="1" applyFill="1" applyBorder="1" applyAlignment="1">
      <alignment horizontal="center" vertical="center" wrapText="1"/>
    </xf>
    <xf numFmtId="0" fontId="12" fillId="10" borderId="42" xfId="0" applyFont="1" applyFill="1" applyBorder="1" applyAlignment="1">
      <alignment horizontal="left" vertical="top"/>
    </xf>
    <xf numFmtId="0" fontId="0" fillId="10" borderId="42" xfId="0" applyFill="1" applyBorder="1" applyAlignment="1">
      <alignment horizontal="left" vertical="top"/>
    </xf>
    <xf numFmtId="0" fontId="0" fillId="10" borderId="68" xfId="0" applyFill="1" applyBorder="1" applyAlignment="1">
      <alignment horizontal="left" vertical="top"/>
    </xf>
    <xf numFmtId="0" fontId="12" fillId="7" borderId="42" xfId="0" applyFont="1" applyFill="1" applyBorder="1" applyAlignment="1">
      <alignment horizontal="left" vertical="top"/>
    </xf>
    <xf numFmtId="0" fontId="0" fillId="7" borderId="42" xfId="0" applyFill="1" applyBorder="1" applyAlignment="1">
      <alignment horizontal="left" vertical="top"/>
    </xf>
    <xf numFmtId="0" fontId="0" fillId="7" borderId="68" xfId="0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9" borderId="42" xfId="0" applyFont="1" applyFill="1" applyBorder="1" applyAlignment="1">
      <alignment horizontal="left" vertical="top"/>
    </xf>
    <xf numFmtId="0" fontId="0" fillId="9" borderId="42" xfId="0" applyFill="1" applyBorder="1" applyAlignment="1">
      <alignment horizontal="left" vertical="top"/>
    </xf>
    <xf numFmtId="0" fontId="0" fillId="9" borderId="68" xfId="0" applyFill="1" applyBorder="1" applyAlignment="1">
      <alignment horizontal="left" vertical="top"/>
    </xf>
    <xf numFmtId="0" fontId="9" fillId="0" borderId="5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76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vertical="top"/>
    </xf>
    <xf numFmtId="0" fontId="4" fillId="5" borderId="0" xfId="0" applyFont="1" applyFill="1" applyAlignment="1">
      <alignment horizontal="left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6" borderId="42" xfId="0" applyFont="1" applyFill="1" applyBorder="1" applyAlignment="1">
      <alignment horizontal="left" vertical="top"/>
    </xf>
    <xf numFmtId="0" fontId="0" fillId="6" borderId="42" xfId="0" applyFill="1" applyBorder="1" applyAlignment="1">
      <alignment horizontal="left" vertical="top"/>
    </xf>
    <xf numFmtId="0" fontId="0" fillId="6" borderId="68" xfId="0" applyFill="1" applyBorder="1" applyAlignment="1">
      <alignment horizontal="left" vertical="top"/>
    </xf>
    <xf numFmtId="0" fontId="5" fillId="2" borderId="56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68" xfId="0" applyFont="1" applyFill="1" applyBorder="1" applyAlignment="1">
      <alignment horizontal="left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12" fillId="8" borderId="42" xfId="0" applyFont="1" applyFill="1" applyBorder="1" applyAlignment="1">
      <alignment vertical="center" wrapText="1"/>
    </xf>
    <xf numFmtId="0" fontId="0" fillId="8" borderId="42" xfId="0" applyFill="1" applyBorder="1" applyAlignment="1">
      <alignment vertical="center" wrapText="1"/>
    </xf>
    <xf numFmtId="0" fontId="0" fillId="8" borderId="68" xfId="0" applyFill="1" applyBorder="1" applyAlignment="1">
      <alignment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6" borderId="66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8" borderId="6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9" borderId="36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9" borderId="56" xfId="0" applyFont="1" applyFill="1" applyBorder="1" applyAlignment="1">
      <alignment horizontal="center" vertical="center" wrapText="1"/>
    </xf>
    <xf numFmtId="0" fontId="5" fillId="9" borderId="6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5" fillId="0" borderId="49" xfId="0" applyNumberFormat="1" applyFont="1" applyBorder="1" applyAlignment="1">
      <alignment horizontal="center" vertical="center" wrapText="1"/>
    </xf>
    <xf numFmtId="2" fontId="5" fillId="0" borderId="52" xfId="0" applyNumberFormat="1" applyFont="1" applyBorder="1" applyAlignment="1">
      <alignment horizontal="center" vertical="center" wrapText="1"/>
    </xf>
    <xf numFmtId="2" fontId="5" fillId="0" borderId="72" xfId="0" applyNumberFormat="1" applyFont="1" applyBorder="1" applyAlignment="1">
      <alignment horizontal="center" vertical="center" wrapText="1"/>
    </xf>
    <xf numFmtId="2" fontId="5" fillId="0" borderId="51" xfId="0" applyNumberFormat="1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5" fillId="9" borderId="66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68" xfId="0" applyBorder="1" applyAlignment="1">
      <alignment horizontal="left" vertical="top"/>
    </xf>
    <xf numFmtId="0" fontId="5" fillId="9" borderId="63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0" fillId="3" borderId="68" xfId="0" applyFill="1" applyBorder="1" applyAlignment="1">
      <alignment horizontal="left" vertical="top"/>
    </xf>
    <xf numFmtId="0" fontId="12" fillId="9" borderId="42" xfId="0" applyFont="1" applyFill="1" applyBorder="1" applyAlignment="1">
      <alignment vertical="center" wrapText="1"/>
    </xf>
    <xf numFmtId="0" fontId="0" fillId="9" borderId="42" xfId="0" applyFill="1" applyBorder="1" applyAlignment="1">
      <alignment vertical="center" wrapText="1"/>
    </xf>
    <xf numFmtId="0" fontId="0" fillId="9" borderId="68" xfId="0" applyFill="1" applyBorder="1" applyAlignment="1">
      <alignment vertical="center" wrapText="1"/>
    </xf>
    <xf numFmtId="0" fontId="5" fillId="10" borderId="6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textRotation="90" wrapText="1"/>
    </xf>
    <xf numFmtId="0" fontId="5" fillId="0" borderId="67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right"/>
    </xf>
    <xf numFmtId="0" fontId="5" fillId="0" borderId="5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textRotation="90" wrapText="1"/>
    </xf>
    <xf numFmtId="0" fontId="9" fillId="0" borderId="67" xfId="0" applyFont="1" applyBorder="1" applyAlignment="1">
      <alignment horizontal="center" vertical="center" textRotation="90" wrapText="1"/>
    </xf>
    <xf numFmtId="0" fontId="8" fillId="0" borderId="70" xfId="0" applyFont="1" applyFill="1" applyBorder="1" applyAlignment="1">
      <alignment horizontal="center"/>
    </xf>
  </cellXfs>
  <cellStyles count="1">
    <cellStyle name="Normalny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7"/>
  <sheetViews>
    <sheetView tabSelected="1" zoomScaleNormal="75" workbookViewId="0">
      <pane ySplit="13" topLeftCell="A14" activePane="bottomLeft" state="frozen"/>
      <selection pane="bottomLeft" activeCell="AH18" sqref="AH18"/>
    </sheetView>
  </sheetViews>
  <sheetFormatPr defaultRowHeight="12.75" x14ac:dyDescent="0.2"/>
  <cols>
    <col min="1" max="1" width="7.140625" customWidth="1"/>
    <col min="2" max="2" width="4.42578125" customWidth="1"/>
    <col min="3" max="3" width="27.140625" customWidth="1"/>
    <col min="4" max="4" width="11.42578125" style="3" customWidth="1"/>
    <col min="5" max="5" width="9.5703125" style="3" customWidth="1"/>
    <col min="6" max="6" width="3.7109375" style="2" customWidth="1"/>
    <col min="7" max="12" width="4" customWidth="1"/>
    <col min="13" max="13" width="4.140625" style="3" customWidth="1"/>
    <col min="14" max="17" width="4" style="2" customWidth="1"/>
    <col min="18" max="18" width="4" customWidth="1"/>
    <col min="19" max="19" width="4.140625" customWidth="1"/>
    <col min="20" max="20" width="4" style="2" customWidth="1"/>
    <col min="21" max="21" width="4" customWidth="1"/>
    <col min="22" max="22" width="3.5703125" customWidth="1"/>
    <col min="23" max="23" width="4.140625" customWidth="1"/>
    <col min="24" max="24" width="6.7109375" customWidth="1"/>
    <col min="25" max="25" width="4.5703125" customWidth="1"/>
    <col min="26" max="26" width="4.42578125" customWidth="1"/>
    <col min="27" max="27" width="5.85546875" customWidth="1"/>
    <col min="28" max="28" width="9.42578125" style="1" customWidth="1"/>
  </cols>
  <sheetData>
    <row r="1" spans="1:29" s="4" customFormat="1" x14ac:dyDescent="0.2">
      <c r="A1" s="374" t="s">
        <v>62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6"/>
    </row>
    <row r="2" spans="1:29" s="4" customFormat="1" ht="9.75" customHeight="1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6"/>
    </row>
    <row r="3" spans="1:29" s="4" customFormat="1" x14ac:dyDescent="0.2">
      <c r="A3" s="6"/>
      <c r="B3" s="6"/>
      <c r="C3" s="56"/>
      <c r="D3" s="5"/>
      <c r="E3" s="5"/>
      <c r="F3" s="55"/>
      <c r="G3" s="6"/>
      <c r="H3" s="6"/>
      <c r="I3" s="6"/>
      <c r="J3" s="6"/>
      <c r="K3" s="6"/>
      <c r="L3" s="6"/>
      <c r="M3" s="5"/>
      <c r="N3" s="8"/>
      <c r="O3" s="8"/>
      <c r="P3" s="8"/>
      <c r="Q3" s="8"/>
      <c r="R3" s="6"/>
      <c r="S3" s="6"/>
      <c r="T3" s="8"/>
      <c r="U3" s="6"/>
      <c r="V3" s="317" t="s">
        <v>18</v>
      </c>
      <c r="W3" s="318"/>
      <c r="X3" s="318"/>
      <c r="Y3" s="318"/>
      <c r="Z3" s="318"/>
      <c r="AA3" s="318"/>
      <c r="AB3" s="318"/>
      <c r="AC3" s="6"/>
    </row>
    <row r="4" spans="1:29" s="16" customFormat="1" ht="18" customHeight="1" x14ac:dyDescent="0.2">
      <c r="A4" s="58" t="s">
        <v>19</v>
      </c>
      <c r="B4" s="58"/>
      <c r="C4" s="12"/>
      <c r="D4" s="13"/>
      <c r="E4" s="13"/>
      <c r="F4" s="57" t="s">
        <v>58</v>
      </c>
      <c r="G4" s="11"/>
      <c r="H4" s="11"/>
      <c r="I4" s="11"/>
      <c r="J4" s="11"/>
      <c r="K4" s="11"/>
      <c r="L4" s="11"/>
      <c r="M4" s="13"/>
      <c r="N4" s="192"/>
      <c r="O4" s="192"/>
      <c r="P4" s="192"/>
      <c r="Q4" s="386"/>
      <c r="R4" s="386"/>
      <c r="S4" s="386"/>
      <c r="T4" s="386"/>
      <c r="U4" s="386"/>
      <c r="V4" s="11"/>
      <c r="W4" s="11"/>
      <c r="X4" s="11"/>
      <c r="Y4" s="11"/>
      <c r="Z4" s="11"/>
      <c r="AA4" s="15"/>
      <c r="AB4" s="11"/>
      <c r="AC4" s="11"/>
    </row>
    <row r="5" spans="1:29" s="16" customFormat="1" ht="18" customHeight="1" x14ac:dyDescent="0.2">
      <c r="A5" s="59" t="s">
        <v>20</v>
      </c>
      <c r="B5" s="59"/>
      <c r="C5" s="13"/>
      <c r="D5" s="13"/>
      <c r="E5" s="13"/>
      <c r="F5" s="57"/>
      <c r="G5" s="11"/>
      <c r="H5" s="11"/>
      <c r="I5" s="11"/>
      <c r="J5" s="11"/>
      <c r="K5" s="11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11"/>
    </row>
    <row r="6" spans="1:29" s="16" customFormat="1" ht="9.75" customHeight="1" x14ac:dyDescent="0.2">
      <c r="A6" s="59"/>
      <c r="B6" s="59"/>
      <c r="C6" s="13"/>
      <c r="D6" s="13"/>
      <c r="E6" s="13"/>
      <c r="F6" s="57"/>
      <c r="G6" s="11"/>
      <c r="H6" s="11"/>
      <c r="I6" s="11"/>
      <c r="J6" s="11"/>
      <c r="K6" s="11"/>
      <c r="L6" s="11"/>
      <c r="M6" s="13"/>
      <c r="N6" s="14"/>
      <c r="O6" s="14"/>
      <c r="P6" s="14"/>
      <c r="Q6" s="14"/>
      <c r="R6" s="11"/>
      <c r="S6" s="11"/>
      <c r="T6" s="14"/>
      <c r="U6" s="11"/>
      <c r="V6" s="11"/>
      <c r="W6" s="11"/>
      <c r="X6" s="11"/>
      <c r="Y6" s="11"/>
      <c r="Z6" s="11"/>
      <c r="AA6" s="11"/>
      <c r="AB6" s="15"/>
      <c r="AC6" s="11"/>
    </row>
    <row r="7" spans="1:29" s="16" customFormat="1" ht="14.25" customHeight="1" x14ac:dyDescent="0.2">
      <c r="A7" s="165" t="s">
        <v>60</v>
      </c>
      <c r="B7" s="165"/>
      <c r="C7" s="165"/>
      <c r="D7" s="166"/>
      <c r="E7" s="166"/>
      <c r="F7" s="167"/>
      <c r="G7" s="165"/>
      <c r="H7" s="165"/>
      <c r="I7" s="165"/>
      <c r="J7" s="165"/>
      <c r="K7" s="165"/>
      <c r="L7" s="165"/>
      <c r="M7" s="166"/>
      <c r="N7" s="167"/>
      <c r="O7" s="167"/>
      <c r="P7" s="167"/>
      <c r="Q7" s="167"/>
      <c r="R7" s="165"/>
      <c r="S7" s="165"/>
      <c r="T7" s="167"/>
      <c r="U7" s="165"/>
      <c r="V7" s="11"/>
      <c r="W7" s="11"/>
      <c r="X7" s="11"/>
      <c r="Y7" s="11"/>
      <c r="Z7" s="11"/>
      <c r="AA7" s="11"/>
      <c r="AB7" s="15"/>
      <c r="AC7" s="11"/>
    </row>
    <row r="8" spans="1:29" s="16" customFormat="1" ht="9" customHeight="1" thickBot="1" x14ac:dyDescent="0.25">
      <c r="A8" s="165"/>
      <c r="B8" s="165"/>
      <c r="C8" s="165"/>
      <c r="D8" s="166"/>
      <c r="E8" s="166"/>
      <c r="F8" s="167"/>
      <c r="G8" s="165"/>
      <c r="H8" s="165"/>
      <c r="I8" s="165"/>
      <c r="J8" s="165"/>
      <c r="K8" s="165"/>
      <c r="L8" s="165"/>
      <c r="M8" s="166"/>
      <c r="N8" s="167"/>
      <c r="O8" s="167"/>
      <c r="P8" s="167"/>
      <c r="Q8" s="167"/>
      <c r="R8" s="165"/>
      <c r="S8" s="165"/>
      <c r="T8" s="167"/>
      <c r="U8" s="165"/>
      <c r="V8" s="11"/>
      <c r="W8" s="11"/>
      <c r="X8" s="11"/>
      <c r="Y8" s="11"/>
      <c r="Z8" s="11"/>
      <c r="AA8" s="11"/>
      <c r="AB8" s="15"/>
      <c r="AC8" s="11"/>
    </row>
    <row r="9" spans="1:29" s="16" customFormat="1" ht="12.75" customHeight="1" thickBot="1" x14ac:dyDescent="0.25">
      <c r="A9" s="274" t="s">
        <v>13</v>
      </c>
      <c r="B9" s="282" t="s">
        <v>14</v>
      </c>
      <c r="C9" s="278" t="s">
        <v>0</v>
      </c>
      <c r="D9" s="278" t="s">
        <v>35</v>
      </c>
      <c r="E9" s="268" t="s">
        <v>34</v>
      </c>
      <c r="F9" s="359" t="s">
        <v>1</v>
      </c>
      <c r="G9" s="271" t="s">
        <v>15</v>
      </c>
      <c r="H9" s="375" t="s">
        <v>2</v>
      </c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7"/>
      <c r="AA9" s="383" t="s">
        <v>21</v>
      </c>
      <c r="AB9" s="332" t="s">
        <v>36</v>
      </c>
      <c r="AC9" s="11"/>
    </row>
    <row r="10" spans="1:29" s="16" customFormat="1" ht="12.75" customHeight="1" x14ac:dyDescent="0.2">
      <c r="A10" s="275"/>
      <c r="B10" s="283"/>
      <c r="C10" s="279"/>
      <c r="D10" s="279"/>
      <c r="E10" s="269"/>
      <c r="F10" s="360"/>
      <c r="G10" s="272"/>
      <c r="H10" s="336" t="s">
        <v>26</v>
      </c>
      <c r="I10" s="337"/>
      <c r="J10" s="337"/>
      <c r="K10" s="337"/>
      <c r="L10" s="337"/>
      <c r="M10" s="337"/>
      <c r="N10" s="274" t="s">
        <v>38</v>
      </c>
      <c r="O10" s="278"/>
      <c r="P10" s="278"/>
      <c r="Q10" s="278"/>
      <c r="R10" s="278"/>
      <c r="S10" s="278"/>
      <c r="T10" s="278"/>
      <c r="U10" s="285"/>
      <c r="V10" s="365" t="s">
        <v>17</v>
      </c>
      <c r="W10" s="248"/>
      <c r="X10" s="371" t="s">
        <v>50</v>
      </c>
      <c r="Y10" s="365" t="s">
        <v>37</v>
      </c>
      <c r="Z10" s="366"/>
      <c r="AA10" s="384"/>
      <c r="AB10" s="333"/>
      <c r="AC10" s="11"/>
    </row>
    <row r="11" spans="1:29" s="16" customFormat="1" ht="12.75" customHeight="1" x14ac:dyDescent="0.2">
      <c r="A11" s="275"/>
      <c r="B11" s="283"/>
      <c r="C11" s="279"/>
      <c r="D11" s="279"/>
      <c r="E11" s="269"/>
      <c r="F11" s="360"/>
      <c r="G11" s="272"/>
      <c r="H11" s="364" t="s">
        <v>5</v>
      </c>
      <c r="I11" s="320"/>
      <c r="J11" s="321"/>
      <c r="K11" s="319" t="s">
        <v>6</v>
      </c>
      <c r="L11" s="320"/>
      <c r="M11" s="320"/>
      <c r="N11" s="275" t="s">
        <v>5</v>
      </c>
      <c r="O11" s="279"/>
      <c r="P11" s="279"/>
      <c r="Q11" s="279"/>
      <c r="R11" s="263" t="s">
        <v>6</v>
      </c>
      <c r="S11" s="263"/>
      <c r="T11" s="263"/>
      <c r="U11" s="264"/>
      <c r="V11" s="379"/>
      <c r="W11" s="380"/>
      <c r="X11" s="372"/>
      <c r="Y11" s="367"/>
      <c r="Z11" s="368"/>
      <c r="AA11" s="384"/>
      <c r="AB11" s="333"/>
      <c r="AC11" s="11"/>
    </row>
    <row r="12" spans="1:29" s="16" customFormat="1" ht="12.75" customHeight="1" thickBot="1" x14ac:dyDescent="0.25">
      <c r="A12" s="276"/>
      <c r="B12" s="283"/>
      <c r="C12" s="280"/>
      <c r="D12" s="280"/>
      <c r="E12" s="269"/>
      <c r="F12" s="361"/>
      <c r="G12" s="272"/>
      <c r="H12" s="189" t="s">
        <v>3</v>
      </c>
      <c r="I12" s="319" t="s">
        <v>4</v>
      </c>
      <c r="J12" s="321"/>
      <c r="K12" s="7" t="s">
        <v>3</v>
      </c>
      <c r="L12" s="319" t="s">
        <v>4</v>
      </c>
      <c r="M12" s="320"/>
      <c r="N12" s="324" t="s">
        <v>3</v>
      </c>
      <c r="O12" s="323"/>
      <c r="P12" s="322" t="s">
        <v>4</v>
      </c>
      <c r="Q12" s="323"/>
      <c r="R12" s="344" t="s">
        <v>3</v>
      </c>
      <c r="S12" s="345"/>
      <c r="T12" s="344" t="s">
        <v>4</v>
      </c>
      <c r="U12" s="363"/>
      <c r="V12" s="381"/>
      <c r="W12" s="382"/>
      <c r="X12" s="372"/>
      <c r="Y12" s="369"/>
      <c r="Z12" s="370"/>
      <c r="AA12" s="384"/>
      <c r="AB12" s="334"/>
      <c r="AC12" s="11"/>
    </row>
    <row r="13" spans="1:29" s="16" customFormat="1" ht="24.95" customHeight="1" thickBot="1" x14ac:dyDescent="0.25">
      <c r="A13" s="277"/>
      <c r="B13" s="284"/>
      <c r="C13" s="281"/>
      <c r="D13" s="281"/>
      <c r="E13" s="270"/>
      <c r="F13" s="362"/>
      <c r="G13" s="273"/>
      <c r="H13" s="49" t="s">
        <v>16</v>
      </c>
      <c r="I13" s="50" t="s">
        <v>39</v>
      </c>
      <c r="J13" s="51" t="s">
        <v>16</v>
      </c>
      <c r="K13" s="51" t="s">
        <v>16</v>
      </c>
      <c r="L13" s="50" t="s">
        <v>39</v>
      </c>
      <c r="M13" s="52" t="s">
        <v>16</v>
      </c>
      <c r="N13" s="49" t="s">
        <v>7</v>
      </c>
      <c r="O13" s="51" t="s">
        <v>16</v>
      </c>
      <c r="P13" s="51" t="s">
        <v>7</v>
      </c>
      <c r="Q13" s="51" t="s">
        <v>16</v>
      </c>
      <c r="R13" s="51" t="s">
        <v>7</v>
      </c>
      <c r="S13" s="51" t="s">
        <v>16</v>
      </c>
      <c r="T13" s="51" t="s">
        <v>7</v>
      </c>
      <c r="U13" s="53" t="s">
        <v>16</v>
      </c>
      <c r="V13" s="20" t="s">
        <v>3</v>
      </c>
      <c r="W13" s="54" t="s">
        <v>4</v>
      </c>
      <c r="X13" s="373"/>
      <c r="Y13" s="193" t="s">
        <v>3</v>
      </c>
      <c r="Z13" s="193" t="s">
        <v>4</v>
      </c>
      <c r="AA13" s="385"/>
      <c r="AB13" s="335"/>
      <c r="AC13" s="11"/>
    </row>
    <row r="14" spans="1:29" s="16" customFormat="1" ht="13.5" customHeight="1" thickBot="1" x14ac:dyDescent="0.25">
      <c r="A14" s="168" t="s">
        <v>41</v>
      </c>
      <c r="B14" s="169"/>
      <c r="C14" s="169"/>
      <c r="D14" s="169"/>
      <c r="E14" s="346" t="s">
        <v>51</v>
      </c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8"/>
      <c r="AC14" s="11"/>
    </row>
    <row r="15" spans="1:29" s="67" customFormat="1" ht="12" x14ac:dyDescent="0.2">
      <c r="A15" s="290" t="s">
        <v>24</v>
      </c>
      <c r="B15" s="60"/>
      <c r="C15" s="60"/>
      <c r="D15" s="60"/>
      <c r="E15" s="60"/>
      <c r="F15" s="152"/>
      <c r="G15" s="63"/>
      <c r="H15" s="61"/>
      <c r="I15" s="62"/>
      <c r="J15" s="62"/>
      <c r="K15" s="62"/>
      <c r="L15" s="62"/>
      <c r="M15" s="63"/>
      <c r="N15" s="61"/>
      <c r="O15" s="62">
        <f t="shared" ref="O15:O27" si="0">H15*N15</f>
        <v>0</v>
      </c>
      <c r="P15" s="62"/>
      <c r="Q15" s="62">
        <f t="shared" ref="Q15:Q27" si="1">J15*P15</f>
        <v>0</v>
      </c>
      <c r="R15" s="62"/>
      <c r="S15" s="62">
        <f t="shared" ref="S15:S27" si="2">K15*R15</f>
        <v>0</v>
      </c>
      <c r="T15" s="62"/>
      <c r="U15" s="63">
        <f t="shared" ref="U15:U27" si="3">M15*T15</f>
        <v>0</v>
      </c>
      <c r="V15" s="64">
        <f t="shared" ref="V15:V26" si="4">SUM(O15,S15)</f>
        <v>0</v>
      </c>
      <c r="W15" s="65">
        <f t="shared" ref="W15:W27" si="5">SUM(Q15,U15)</f>
        <v>0</v>
      </c>
      <c r="X15" s="65"/>
      <c r="Y15" s="194">
        <f>IF(X15&gt;0,V15*X15,V15)</f>
        <v>0</v>
      </c>
      <c r="Z15" s="194">
        <f>IF(X15&gt;0,W15*X15,W15)</f>
        <v>0</v>
      </c>
      <c r="AA15" s="130"/>
      <c r="AB15" s="136"/>
      <c r="AC15" s="12"/>
    </row>
    <row r="16" spans="1:29" s="67" customFormat="1" ht="12" x14ac:dyDescent="0.2">
      <c r="A16" s="291"/>
      <c r="B16" s="149"/>
      <c r="C16" s="149"/>
      <c r="D16" s="149"/>
      <c r="E16" s="149"/>
      <c r="F16" s="175"/>
      <c r="G16" s="176"/>
      <c r="H16" s="109"/>
      <c r="I16" s="110"/>
      <c r="J16" s="110"/>
      <c r="K16" s="110"/>
      <c r="L16" s="110"/>
      <c r="M16" s="176"/>
      <c r="N16" s="41"/>
      <c r="O16" s="21">
        <f>H16*N16</f>
        <v>0</v>
      </c>
      <c r="P16" s="21"/>
      <c r="Q16" s="21">
        <f>J16*P16</f>
        <v>0</v>
      </c>
      <c r="R16" s="21"/>
      <c r="S16" s="21">
        <f>K16*R16</f>
        <v>0</v>
      </c>
      <c r="T16" s="21"/>
      <c r="U16" s="22">
        <f>M16*T16</f>
        <v>0</v>
      </c>
      <c r="V16" s="69">
        <f>SUM(O16,S16)</f>
        <v>0</v>
      </c>
      <c r="W16" s="66">
        <f>SUM(Q16,U16)</f>
        <v>0</v>
      </c>
      <c r="X16" s="95"/>
      <c r="Y16" s="202">
        <f t="shared" ref="Y16:Y27" si="6">IF(X16&gt;0,V16*X16,V16)</f>
        <v>0</v>
      </c>
      <c r="Z16" s="66">
        <f t="shared" ref="Z16:Z27" si="7">IF(X16&gt;0,W16*X16,W16)</f>
        <v>0</v>
      </c>
      <c r="AA16" s="150"/>
      <c r="AB16" s="151"/>
      <c r="AC16" s="12"/>
    </row>
    <row r="17" spans="1:29" s="67" customFormat="1" ht="12" x14ac:dyDescent="0.2">
      <c r="A17" s="292"/>
      <c r="B17" s="21"/>
      <c r="C17" s="21"/>
      <c r="D17" s="21"/>
      <c r="E17" s="21"/>
      <c r="F17" s="21"/>
      <c r="G17" s="22"/>
      <c r="H17" s="68"/>
      <c r="I17" s="21"/>
      <c r="J17" s="21"/>
      <c r="K17" s="21"/>
      <c r="L17" s="21"/>
      <c r="M17" s="22"/>
      <c r="N17" s="41"/>
      <c r="O17" s="21">
        <f t="shared" si="0"/>
        <v>0</v>
      </c>
      <c r="P17" s="21"/>
      <c r="Q17" s="21">
        <f t="shared" si="1"/>
        <v>0</v>
      </c>
      <c r="R17" s="21"/>
      <c r="S17" s="21">
        <f t="shared" si="2"/>
        <v>0</v>
      </c>
      <c r="T17" s="21"/>
      <c r="U17" s="22">
        <v>0</v>
      </c>
      <c r="V17" s="69">
        <f t="shared" si="4"/>
        <v>0</v>
      </c>
      <c r="W17" s="66">
        <f t="shared" si="5"/>
        <v>0</v>
      </c>
      <c r="X17" s="66"/>
      <c r="Y17" s="202">
        <f t="shared" si="6"/>
        <v>0</v>
      </c>
      <c r="Z17" s="66">
        <f t="shared" si="7"/>
        <v>0</v>
      </c>
      <c r="AA17" s="30"/>
      <c r="AB17" s="137"/>
      <c r="AC17" s="12"/>
    </row>
    <row r="18" spans="1:29" s="67" customFormat="1" thickBot="1" x14ac:dyDescent="0.25">
      <c r="A18" s="293"/>
      <c r="B18" s="23"/>
      <c r="C18" s="23"/>
      <c r="D18" s="23"/>
      <c r="E18" s="23"/>
      <c r="F18" s="23"/>
      <c r="G18" s="24"/>
      <c r="H18" s="71"/>
      <c r="I18" s="23"/>
      <c r="J18" s="23"/>
      <c r="K18" s="23"/>
      <c r="L18" s="23"/>
      <c r="M18" s="24"/>
      <c r="N18" s="72"/>
      <c r="O18" s="23">
        <f t="shared" si="0"/>
        <v>0</v>
      </c>
      <c r="P18" s="23"/>
      <c r="Q18" s="23">
        <f t="shared" si="1"/>
        <v>0</v>
      </c>
      <c r="R18" s="23"/>
      <c r="S18" s="23">
        <f t="shared" si="2"/>
        <v>0</v>
      </c>
      <c r="T18" s="23"/>
      <c r="U18" s="24">
        <f t="shared" si="3"/>
        <v>0</v>
      </c>
      <c r="V18" s="70">
        <f t="shared" si="4"/>
        <v>0</v>
      </c>
      <c r="W18" s="73">
        <f t="shared" si="5"/>
        <v>0</v>
      </c>
      <c r="X18" s="73"/>
      <c r="Y18" s="123">
        <f t="shared" si="6"/>
        <v>0</v>
      </c>
      <c r="Z18" s="123">
        <f t="shared" si="7"/>
        <v>0</v>
      </c>
      <c r="AA18" s="120"/>
      <c r="AB18" s="138"/>
      <c r="AC18" s="12"/>
    </row>
    <row r="19" spans="1:29" s="67" customFormat="1" ht="12" x14ac:dyDescent="0.2">
      <c r="A19" s="242" t="s">
        <v>22</v>
      </c>
      <c r="B19" s="27"/>
      <c r="C19" s="27"/>
      <c r="D19" s="27"/>
      <c r="E19" s="106"/>
      <c r="F19" s="112"/>
      <c r="G19" s="43"/>
      <c r="H19" s="107"/>
      <c r="I19" s="106"/>
      <c r="J19" s="106"/>
      <c r="K19" s="106"/>
      <c r="L19" s="106"/>
      <c r="M19" s="106"/>
      <c r="N19" s="177"/>
      <c r="O19" s="178">
        <f t="shared" si="0"/>
        <v>0</v>
      </c>
      <c r="P19" s="178"/>
      <c r="Q19" s="178">
        <f t="shared" si="1"/>
        <v>0</v>
      </c>
      <c r="R19" s="174"/>
      <c r="S19" s="174">
        <f t="shared" si="2"/>
        <v>0</v>
      </c>
      <c r="T19" s="178"/>
      <c r="U19" s="179">
        <f t="shared" si="3"/>
        <v>0</v>
      </c>
      <c r="V19" s="64">
        <f t="shared" si="4"/>
        <v>0</v>
      </c>
      <c r="W19" s="65">
        <f t="shared" si="5"/>
        <v>0</v>
      </c>
      <c r="X19" s="65"/>
      <c r="Y19" s="236">
        <f t="shared" si="6"/>
        <v>0</v>
      </c>
      <c r="Z19" s="65">
        <f t="shared" si="7"/>
        <v>0</v>
      </c>
      <c r="AA19" s="113"/>
      <c r="AB19" s="139"/>
      <c r="AC19" s="131"/>
    </row>
    <row r="20" spans="1:29" s="67" customFormat="1" ht="12" x14ac:dyDescent="0.2">
      <c r="A20" s="243"/>
      <c r="B20" s="86"/>
      <c r="C20" s="86"/>
      <c r="D20" s="86"/>
      <c r="E20" s="90"/>
      <c r="F20" s="108"/>
      <c r="G20" s="89"/>
      <c r="H20" s="87"/>
      <c r="I20" s="90"/>
      <c r="J20" s="90"/>
      <c r="K20" s="90"/>
      <c r="L20" s="90"/>
      <c r="M20" s="90"/>
      <c r="N20" s="68"/>
      <c r="O20" s="21">
        <f>H20*N20</f>
        <v>0</v>
      </c>
      <c r="P20" s="21"/>
      <c r="Q20" s="21">
        <f>J20*P20</f>
        <v>0</v>
      </c>
      <c r="R20" s="36"/>
      <c r="S20" s="36">
        <f>K20*R20</f>
        <v>0</v>
      </c>
      <c r="T20" s="21"/>
      <c r="U20" s="78">
        <f>M20*T20</f>
        <v>0</v>
      </c>
      <c r="V20" s="203">
        <f>SUM(O20,S20)</f>
        <v>0</v>
      </c>
      <c r="W20" s="95">
        <f>SUM(Q20,U20)</f>
        <v>0</v>
      </c>
      <c r="X20" s="95"/>
      <c r="Y20" s="202">
        <f t="shared" si="6"/>
        <v>0</v>
      </c>
      <c r="Z20" s="66">
        <f t="shared" si="7"/>
        <v>0</v>
      </c>
      <c r="AA20" s="111"/>
      <c r="AB20" s="145"/>
      <c r="AC20" s="131"/>
    </row>
    <row r="21" spans="1:29" s="67" customFormat="1" thickBot="1" x14ac:dyDescent="0.25">
      <c r="A21" s="244"/>
      <c r="B21" s="29"/>
      <c r="C21" s="29"/>
      <c r="D21" s="29"/>
      <c r="E21" s="47"/>
      <c r="F21" s="114"/>
      <c r="G21" s="48"/>
      <c r="H21" s="115"/>
      <c r="I21" s="47"/>
      <c r="J21" s="47"/>
      <c r="K21" s="47"/>
      <c r="L21" s="47"/>
      <c r="M21" s="47"/>
      <c r="N21" s="71"/>
      <c r="O21" s="23">
        <f t="shared" si="0"/>
        <v>0</v>
      </c>
      <c r="P21" s="23"/>
      <c r="Q21" s="23">
        <f t="shared" si="1"/>
        <v>0</v>
      </c>
      <c r="R21" s="29"/>
      <c r="S21" s="29">
        <f t="shared" si="2"/>
        <v>0</v>
      </c>
      <c r="T21" s="23"/>
      <c r="U21" s="48">
        <f t="shared" si="3"/>
        <v>0</v>
      </c>
      <c r="V21" s="180">
        <f t="shared" si="4"/>
        <v>0</v>
      </c>
      <c r="W21" s="73">
        <f t="shared" si="5"/>
        <v>0</v>
      </c>
      <c r="X21" s="73"/>
      <c r="Y21" s="123">
        <f t="shared" si="6"/>
        <v>0</v>
      </c>
      <c r="Z21" s="123">
        <f t="shared" si="7"/>
        <v>0</v>
      </c>
      <c r="AA21" s="116"/>
      <c r="AB21" s="141"/>
      <c r="AC21" s="131"/>
    </row>
    <row r="22" spans="1:29" s="67" customFormat="1" ht="12" x14ac:dyDescent="0.2">
      <c r="A22" s="242" t="s">
        <v>23</v>
      </c>
      <c r="B22" s="27"/>
      <c r="C22" s="27"/>
      <c r="D22" s="27"/>
      <c r="E22" s="106"/>
      <c r="F22" s="112"/>
      <c r="G22" s="43"/>
      <c r="H22" s="107"/>
      <c r="I22" s="106"/>
      <c r="J22" s="106"/>
      <c r="K22" s="106"/>
      <c r="L22" s="106"/>
      <c r="M22" s="43"/>
      <c r="N22" s="61"/>
      <c r="O22" s="62">
        <f t="shared" si="0"/>
        <v>0</v>
      </c>
      <c r="P22" s="62"/>
      <c r="Q22" s="62">
        <f t="shared" si="1"/>
        <v>0</v>
      </c>
      <c r="R22" s="27"/>
      <c r="S22" s="27">
        <f t="shared" si="2"/>
        <v>0</v>
      </c>
      <c r="T22" s="62"/>
      <c r="U22" s="43">
        <f t="shared" si="3"/>
        <v>0</v>
      </c>
      <c r="V22" s="64">
        <f t="shared" si="4"/>
        <v>0</v>
      </c>
      <c r="W22" s="65">
        <f t="shared" si="5"/>
        <v>0</v>
      </c>
      <c r="X22" s="65"/>
      <c r="Y22" s="236">
        <f t="shared" si="6"/>
        <v>0</v>
      </c>
      <c r="Z22" s="65">
        <f t="shared" si="7"/>
        <v>0</v>
      </c>
      <c r="AA22" s="113"/>
      <c r="AB22" s="139"/>
      <c r="AC22" s="131"/>
    </row>
    <row r="23" spans="1:29" s="67" customFormat="1" ht="12" x14ac:dyDescent="0.2">
      <c r="A23" s="243"/>
      <c r="B23" s="36"/>
      <c r="C23" s="36"/>
      <c r="D23" s="36"/>
      <c r="E23" s="81"/>
      <c r="F23" s="80"/>
      <c r="G23" s="78"/>
      <c r="H23" s="77"/>
      <c r="I23" s="81"/>
      <c r="J23" s="81"/>
      <c r="K23" s="81"/>
      <c r="L23" s="81"/>
      <c r="M23" s="78"/>
      <c r="N23" s="68"/>
      <c r="O23" s="21">
        <f t="shared" si="0"/>
        <v>0</v>
      </c>
      <c r="P23" s="21"/>
      <c r="Q23" s="21">
        <f t="shared" si="1"/>
        <v>0</v>
      </c>
      <c r="R23" s="36"/>
      <c r="S23" s="36">
        <f t="shared" si="2"/>
        <v>0</v>
      </c>
      <c r="T23" s="21"/>
      <c r="U23" s="78">
        <f t="shared" si="3"/>
        <v>0</v>
      </c>
      <c r="V23" s="69">
        <f t="shared" si="4"/>
        <v>0</v>
      </c>
      <c r="W23" s="66">
        <f t="shared" si="5"/>
        <v>0</v>
      </c>
      <c r="X23" s="66"/>
      <c r="Y23" s="202">
        <f t="shared" si="6"/>
        <v>0</v>
      </c>
      <c r="Z23" s="66">
        <f t="shared" si="7"/>
        <v>0</v>
      </c>
      <c r="AA23" s="82"/>
      <c r="AB23" s="140"/>
      <c r="AC23" s="131"/>
    </row>
    <row r="24" spans="1:29" s="67" customFormat="1" thickBot="1" x14ac:dyDescent="0.25">
      <c r="A24" s="244"/>
      <c r="B24" s="29"/>
      <c r="C24" s="29"/>
      <c r="D24" s="29"/>
      <c r="E24" s="47"/>
      <c r="F24" s="114"/>
      <c r="G24" s="48"/>
      <c r="H24" s="115"/>
      <c r="I24" s="47"/>
      <c r="J24" s="47"/>
      <c r="K24" s="47"/>
      <c r="L24" s="47"/>
      <c r="M24" s="48"/>
      <c r="N24" s="71"/>
      <c r="O24" s="23">
        <f t="shared" si="0"/>
        <v>0</v>
      </c>
      <c r="P24" s="23"/>
      <c r="Q24" s="23">
        <f t="shared" si="1"/>
        <v>0</v>
      </c>
      <c r="R24" s="29"/>
      <c r="S24" s="29">
        <f t="shared" si="2"/>
        <v>0</v>
      </c>
      <c r="T24" s="23"/>
      <c r="U24" s="48">
        <f t="shared" si="3"/>
        <v>0</v>
      </c>
      <c r="V24" s="70">
        <f t="shared" si="4"/>
        <v>0</v>
      </c>
      <c r="W24" s="73">
        <v>0</v>
      </c>
      <c r="X24" s="73"/>
      <c r="Y24" s="123">
        <f t="shared" si="6"/>
        <v>0</v>
      </c>
      <c r="Z24" s="123">
        <f t="shared" si="7"/>
        <v>0</v>
      </c>
      <c r="AA24" s="116"/>
      <c r="AB24" s="141"/>
      <c r="AC24" s="131"/>
    </row>
    <row r="25" spans="1:29" s="67" customFormat="1" ht="12" x14ac:dyDescent="0.2">
      <c r="A25" s="242" t="s">
        <v>25</v>
      </c>
      <c r="B25" s="27"/>
      <c r="C25" s="27"/>
      <c r="D25" s="27"/>
      <c r="E25" s="106"/>
      <c r="F25" s="106"/>
      <c r="G25" s="43"/>
      <c r="H25" s="117"/>
      <c r="I25" s="106"/>
      <c r="J25" s="106"/>
      <c r="K25" s="106"/>
      <c r="L25" s="106"/>
      <c r="M25" s="118"/>
      <c r="N25" s="26"/>
      <c r="O25" s="27">
        <f t="shared" si="0"/>
        <v>0</v>
      </c>
      <c r="P25" s="27"/>
      <c r="Q25" s="27">
        <f t="shared" si="1"/>
        <v>0</v>
      </c>
      <c r="R25" s="27"/>
      <c r="S25" s="27">
        <f t="shared" si="2"/>
        <v>0</v>
      </c>
      <c r="T25" s="62"/>
      <c r="U25" s="43">
        <f t="shared" si="3"/>
        <v>0</v>
      </c>
      <c r="V25" s="64">
        <f t="shared" si="4"/>
        <v>0</v>
      </c>
      <c r="W25" s="65">
        <f t="shared" si="5"/>
        <v>0</v>
      </c>
      <c r="X25" s="65"/>
      <c r="Y25" s="236">
        <f t="shared" si="6"/>
        <v>0</v>
      </c>
      <c r="Z25" s="65">
        <f t="shared" si="7"/>
        <v>0</v>
      </c>
      <c r="AA25" s="119"/>
      <c r="AB25" s="142"/>
      <c r="AC25" s="131"/>
    </row>
    <row r="26" spans="1:29" s="67" customFormat="1" ht="12" x14ac:dyDescent="0.2">
      <c r="A26" s="243"/>
      <c r="B26" s="46"/>
      <c r="C26" s="46"/>
      <c r="D26" s="46"/>
      <c r="E26" s="97"/>
      <c r="F26" s="97"/>
      <c r="G26" s="125"/>
      <c r="H26" s="126"/>
      <c r="I26" s="97"/>
      <c r="J26" s="97"/>
      <c r="K26" s="97"/>
      <c r="L26" s="97"/>
      <c r="M26" s="127"/>
      <c r="N26" s="17"/>
      <c r="O26" s="46">
        <f t="shared" si="0"/>
        <v>0</v>
      </c>
      <c r="P26" s="46"/>
      <c r="Q26" s="46">
        <f t="shared" si="1"/>
        <v>0</v>
      </c>
      <c r="R26" s="46"/>
      <c r="S26" s="46">
        <f t="shared" si="2"/>
        <v>0</v>
      </c>
      <c r="T26" s="128"/>
      <c r="U26" s="125">
        <f t="shared" si="3"/>
        <v>0</v>
      </c>
      <c r="V26" s="122">
        <f t="shared" si="4"/>
        <v>0</v>
      </c>
      <c r="W26" s="123">
        <f t="shared" si="5"/>
        <v>0</v>
      </c>
      <c r="X26" s="123"/>
      <c r="Y26" s="202">
        <f t="shared" si="6"/>
        <v>0</v>
      </c>
      <c r="Z26" s="66">
        <f t="shared" si="7"/>
        <v>0</v>
      </c>
      <c r="AA26" s="129"/>
      <c r="AB26" s="143"/>
      <c r="AC26" s="131"/>
    </row>
    <row r="27" spans="1:29" s="67" customFormat="1" thickBot="1" x14ac:dyDescent="0.25">
      <c r="A27" s="246"/>
      <c r="B27" s="29"/>
      <c r="C27" s="29"/>
      <c r="D27" s="29"/>
      <c r="E27" s="47"/>
      <c r="F27" s="47"/>
      <c r="G27" s="48"/>
      <c r="H27" s="98"/>
      <c r="I27" s="47"/>
      <c r="J27" s="47"/>
      <c r="K27" s="47"/>
      <c r="L27" s="47"/>
      <c r="M27" s="102"/>
      <c r="N27" s="157"/>
      <c r="O27" s="37">
        <f t="shared" si="0"/>
        <v>0</v>
      </c>
      <c r="P27" s="37"/>
      <c r="Q27" s="37">
        <f t="shared" si="1"/>
        <v>0</v>
      </c>
      <c r="R27" s="37"/>
      <c r="S27" s="37">
        <f t="shared" si="2"/>
        <v>0</v>
      </c>
      <c r="T27" s="40"/>
      <c r="U27" s="84">
        <f t="shared" si="3"/>
        <v>0</v>
      </c>
      <c r="V27" s="158">
        <v>0</v>
      </c>
      <c r="W27" s="159">
        <f t="shared" si="5"/>
        <v>0</v>
      </c>
      <c r="X27" s="195"/>
      <c r="Y27" s="123">
        <f t="shared" si="6"/>
        <v>0</v>
      </c>
      <c r="Z27" s="123">
        <f t="shared" si="7"/>
        <v>0</v>
      </c>
      <c r="AA27" s="120"/>
      <c r="AB27" s="144"/>
      <c r="AC27" s="131"/>
    </row>
    <row r="28" spans="1:29" s="67" customFormat="1" ht="13.5" customHeight="1" thickBot="1" x14ac:dyDescent="0.25">
      <c r="A28" s="155"/>
      <c r="B28" s="39"/>
      <c r="C28" s="39"/>
      <c r="D28" s="39"/>
      <c r="E28" s="39"/>
      <c r="F28" s="39"/>
      <c r="G28" s="39"/>
      <c r="H28" s="39"/>
      <c r="I28" s="39"/>
      <c r="J28" s="39"/>
      <c r="K28" s="247" t="s">
        <v>8</v>
      </c>
      <c r="L28" s="247"/>
      <c r="M28" s="247"/>
      <c r="N28" s="161"/>
      <c r="O28" s="162">
        <f>SUM(O15:O27)</f>
        <v>0</v>
      </c>
      <c r="P28" s="162"/>
      <c r="Q28" s="162">
        <f>SUM(Q15:Q27)</f>
        <v>0</v>
      </c>
      <c r="R28" s="162"/>
      <c r="S28" s="162">
        <f>SUM(S15:S27)</f>
        <v>0</v>
      </c>
      <c r="T28" s="163"/>
      <c r="U28" s="164">
        <f>SUM(U15:U27)</f>
        <v>0</v>
      </c>
      <c r="V28" s="182">
        <f>SUM(V15:V27)</f>
        <v>0</v>
      </c>
      <c r="W28" s="183">
        <f>SUM(W15:W27)</f>
        <v>0</v>
      </c>
      <c r="X28" s="196"/>
      <c r="Y28" s="201">
        <f>SUM(Y15:Y27)</f>
        <v>0</v>
      </c>
      <c r="Z28" s="201">
        <f>SUM(Z15:Z27)</f>
        <v>0</v>
      </c>
      <c r="AA28" s="32"/>
      <c r="AB28" s="156"/>
      <c r="AC28" s="131"/>
    </row>
    <row r="29" spans="1:29" s="67" customFormat="1" thickBo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8"/>
      <c r="T29" s="350" t="s">
        <v>37</v>
      </c>
      <c r="U29" s="351"/>
      <c r="V29" s="350">
        <f>SUM(V15:W27)</f>
        <v>0</v>
      </c>
      <c r="W29" s="351"/>
      <c r="X29" s="197"/>
      <c r="Y29" s="251">
        <f>SUM(Y28,Z28)</f>
        <v>0</v>
      </c>
      <c r="Z29" s="252"/>
      <c r="AA29" s="32"/>
      <c r="AB29" s="131"/>
      <c r="AC29" s="131"/>
    </row>
    <row r="30" spans="1:29" s="67" customFormat="1" ht="12.75" customHeight="1" thickBot="1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34"/>
      <c r="W30" s="92"/>
      <c r="X30" s="92"/>
      <c r="Y30" s="92"/>
      <c r="Z30" s="92"/>
      <c r="AA30" s="92"/>
      <c r="AB30" s="132"/>
      <c r="AC30" s="131"/>
    </row>
    <row r="31" spans="1:29" s="67" customFormat="1" ht="13.5" customHeight="1" thickBot="1" x14ac:dyDescent="0.25">
      <c r="A31" s="170"/>
      <c r="B31" s="171"/>
      <c r="C31" s="171"/>
      <c r="D31" s="171"/>
      <c r="E31" s="352" t="s">
        <v>52</v>
      </c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4"/>
      <c r="AC31" s="93"/>
    </row>
    <row r="32" spans="1:29" s="67" customFormat="1" ht="12" x14ac:dyDescent="0.2">
      <c r="A32" s="242" t="s">
        <v>24</v>
      </c>
      <c r="B32" s="27"/>
      <c r="C32" s="27"/>
      <c r="D32" s="27"/>
      <c r="E32" s="106"/>
      <c r="F32" s="112"/>
      <c r="G32" s="43"/>
      <c r="H32" s="107"/>
      <c r="I32" s="106"/>
      <c r="J32" s="106"/>
      <c r="K32" s="106"/>
      <c r="L32" s="106"/>
      <c r="M32" s="106"/>
      <c r="N32" s="61"/>
      <c r="O32" s="62">
        <f t="shared" ref="O32:O40" si="8">H32*N32</f>
        <v>0</v>
      </c>
      <c r="P32" s="62"/>
      <c r="Q32" s="62">
        <f t="shared" ref="Q32:Q40" si="9">J32*P32</f>
        <v>0</v>
      </c>
      <c r="R32" s="27"/>
      <c r="S32" s="27">
        <f t="shared" ref="S32:S40" si="10">K32*R32</f>
        <v>0</v>
      </c>
      <c r="T32" s="62"/>
      <c r="U32" s="43">
        <f t="shared" ref="U32:U40" si="11">M32*T32</f>
        <v>0</v>
      </c>
      <c r="V32" s="64">
        <f t="shared" ref="V32:V40" si="12">SUM(O32,S32)</f>
        <v>0</v>
      </c>
      <c r="W32" s="65">
        <f t="shared" ref="W32:W40" si="13">SUM(Q32,U32)</f>
        <v>0</v>
      </c>
      <c r="X32" s="65"/>
      <c r="Y32" s="236">
        <f>IF(X32&gt;0,V32*X32,V32)</f>
        <v>0</v>
      </c>
      <c r="Z32" s="65">
        <f>IF(X32&gt;0,W32*X32,W32)</f>
        <v>0</v>
      </c>
      <c r="AA32" s="113"/>
      <c r="AB32" s="139"/>
      <c r="AC32" s="131"/>
    </row>
    <row r="33" spans="1:29" s="67" customFormat="1" ht="12" x14ac:dyDescent="0.2">
      <c r="A33" s="243"/>
      <c r="B33" s="86"/>
      <c r="C33" s="86"/>
      <c r="D33" s="86"/>
      <c r="E33" s="90"/>
      <c r="F33" s="108"/>
      <c r="G33" s="89"/>
      <c r="H33" s="87"/>
      <c r="I33" s="90"/>
      <c r="J33" s="90"/>
      <c r="K33" s="90"/>
      <c r="L33" s="90"/>
      <c r="M33" s="90"/>
      <c r="N33" s="109"/>
      <c r="O33" s="110">
        <f>H33*N33</f>
        <v>0</v>
      </c>
      <c r="P33" s="110"/>
      <c r="Q33" s="110">
        <f>J33*P33</f>
        <v>0</v>
      </c>
      <c r="R33" s="86"/>
      <c r="S33" s="86">
        <f>K33*R33</f>
        <v>0</v>
      </c>
      <c r="T33" s="110"/>
      <c r="U33" s="89">
        <f>M33*T33</f>
        <v>0</v>
      </c>
      <c r="V33" s="94">
        <f>SUM(O33,S33)</f>
        <v>0</v>
      </c>
      <c r="W33" s="95">
        <f>SUM(Q33,U33)</f>
        <v>0</v>
      </c>
      <c r="X33" s="95"/>
      <c r="Y33" s="202">
        <f t="shared" ref="Y33:Y40" si="14">IF(X33&gt;0,V33*X33,V33)</f>
        <v>0</v>
      </c>
      <c r="Z33" s="66">
        <f t="shared" ref="Z33:Z40" si="15">IF(X33&gt;0,W33*X33,W33)</f>
        <v>0</v>
      </c>
      <c r="AA33" s="111"/>
      <c r="AB33" s="145"/>
      <c r="AC33" s="131"/>
    </row>
    <row r="34" spans="1:29" s="67" customFormat="1" thickBot="1" x14ac:dyDescent="0.25">
      <c r="A34" s="244"/>
      <c r="B34" s="29"/>
      <c r="C34" s="29"/>
      <c r="D34" s="29"/>
      <c r="E34" s="47"/>
      <c r="F34" s="114"/>
      <c r="G34" s="48"/>
      <c r="H34" s="115"/>
      <c r="I34" s="47"/>
      <c r="J34" s="47"/>
      <c r="K34" s="47"/>
      <c r="L34" s="47"/>
      <c r="M34" s="47"/>
      <c r="N34" s="71"/>
      <c r="O34" s="23">
        <f t="shared" si="8"/>
        <v>0</v>
      </c>
      <c r="P34" s="23"/>
      <c r="Q34" s="23">
        <f t="shared" si="9"/>
        <v>0</v>
      </c>
      <c r="R34" s="29"/>
      <c r="S34" s="29">
        <f t="shared" si="10"/>
        <v>0</v>
      </c>
      <c r="T34" s="23"/>
      <c r="U34" s="48">
        <f t="shared" si="11"/>
        <v>0</v>
      </c>
      <c r="V34" s="74">
        <f t="shared" si="12"/>
        <v>0</v>
      </c>
      <c r="W34" s="75">
        <f t="shared" si="13"/>
        <v>0</v>
      </c>
      <c r="X34" s="75"/>
      <c r="Y34" s="123">
        <f t="shared" si="14"/>
        <v>0</v>
      </c>
      <c r="Z34" s="123">
        <f t="shared" si="15"/>
        <v>0</v>
      </c>
      <c r="AA34" s="116"/>
      <c r="AB34" s="141"/>
      <c r="AC34" s="131"/>
    </row>
    <row r="35" spans="1:29" s="67" customFormat="1" ht="12" x14ac:dyDescent="0.2">
      <c r="A35" s="243" t="s">
        <v>22</v>
      </c>
      <c r="B35" s="27"/>
      <c r="C35" s="86"/>
      <c r="D35" s="86"/>
      <c r="E35" s="90"/>
      <c r="F35" s="108"/>
      <c r="G35" s="89"/>
      <c r="H35" s="87"/>
      <c r="I35" s="90"/>
      <c r="J35" s="90"/>
      <c r="K35" s="90"/>
      <c r="L35" s="90"/>
      <c r="M35" s="90"/>
      <c r="N35" s="109"/>
      <c r="O35" s="110">
        <f t="shared" si="8"/>
        <v>0</v>
      </c>
      <c r="P35" s="110"/>
      <c r="Q35" s="110">
        <f t="shared" si="9"/>
        <v>0</v>
      </c>
      <c r="R35" s="86"/>
      <c r="S35" s="86">
        <f t="shared" si="10"/>
        <v>0</v>
      </c>
      <c r="T35" s="110"/>
      <c r="U35" s="89">
        <f t="shared" si="11"/>
        <v>0</v>
      </c>
      <c r="V35" s="94">
        <f t="shared" si="12"/>
        <v>0</v>
      </c>
      <c r="W35" s="95">
        <f t="shared" si="13"/>
        <v>0</v>
      </c>
      <c r="X35" s="95"/>
      <c r="Y35" s="236">
        <f t="shared" si="14"/>
        <v>0</v>
      </c>
      <c r="Z35" s="65">
        <f t="shared" si="15"/>
        <v>0</v>
      </c>
      <c r="AA35" s="111"/>
      <c r="AB35" s="145"/>
      <c r="AC35" s="12"/>
    </row>
    <row r="36" spans="1:29" s="67" customFormat="1" ht="12" x14ac:dyDescent="0.2">
      <c r="A36" s="243"/>
      <c r="B36" s="36"/>
      <c r="C36" s="36"/>
      <c r="D36" s="36"/>
      <c r="E36" s="81"/>
      <c r="F36" s="80"/>
      <c r="G36" s="78"/>
      <c r="H36" s="77"/>
      <c r="I36" s="81"/>
      <c r="J36" s="81"/>
      <c r="K36" s="81"/>
      <c r="L36" s="81"/>
      <c r="M36" s="81"/>
      <c r="N36" s="68"/>
      <c r="O36" s="21">
        <f t="shared" si="8"/>
        <v>0</v>
      </c>
      <c r="P36" s="21"/>
      <c r="Q36" s="21">
        <f t="shared" si="9"/>
        <v>0</v>
      </c>
      <c r="R36" s="36"/>
      <c r="S36" s="36">
        <f t="shared" si="10"/>
        <v>0</v>
      </c>
      <c r="T36" s="21"/>
      <c r="U36" s="78">
        <f t="shared" si="11"/>
        <v>0</v>
      </c>
      <c r="V36" s="69">
        <f t="shared" si="12"/>
        <v>0</v>
      </c>
      <c r="W36" s="66">
        <f t="shared" si="13"/>
        <v>0</v>
      </c>
      <c r="X36" s="66"/>
      <c r="Y36" s="202">
        <f t="shared" si="14"/>
        <v>0</v>
      </c>
      <c r="Z36" s="66">
        <f t="shared" si="15"/>
        <v>0</v>
      </c>
      <c r="AA36" s="82"/>
      <c r="AB36" s="140"/>
      <c r="AC36" s="12"/>
    </row>
    <row r="37" spans="1:29" s="67" customFormat="1" thickBot="1" x14ac:dyDescent="0.25">
      <c r="A37" s="243"/>
      <c r="B37" s="37"/>
      <c r="C37" s="37"/>
      <c r="D37" s="37"/>
      <c r="E37" s="100"/>
      <c r="F37" s="121"/>
      <c r="G37" s="84"/>
      <c r="H37" s="96"/>
      <c r="I37" s="100"/>
      <c r="J37" s="100"/>
      <c r="K37" s="100"/>
      <c r="L37" s="100"/>
      <c r="M37" s="100"/>
      <c r="N37" s="83"/>
      <c r="O37" s="40">
        <f t="shared" si="8"/>
        <v>0</v>
      </c>
      <c r="P37" s="40"/>
      <c r="Q37" s="40">
        <f t="shared" si="9"/>
        <v>0</v>
      </c>
      <c r="R37" s="37"/>
      <c r="S37" s="37">
        <f t="shared" si="10"/>
        <v>0</v>
      </c>
      <c r="T37" s="40"/>
      <c r="U37" s="84">
        <f t="shared" si="11"/>
        <v>0</v>
      </c>
      <c r="V37" s="122">
        <f t="shared" si="12"/>
        <v>0</v>
      </c>
      <c r="W37" s="123">
        <f t="shared" si="13"/>
        <v>0</v>
      </c>
      <c r="X37" s="123"/>
      <c r="Y37" s="123">
        <f t="shared" si="14"/>
        <v>0</v>
      </c>
      <c r="Z37" s="123">
        <f t="shared" si="15"/>
        <v>0</v>
      </c>
      <c r="AA37" s="101"/>
      <c r="AB37" s="146"/>
      <c r="AC37" s="12"/>
    </row>
    <row r="38" spans="1:29" s="67" customFormat="1" ht="12" x14ac:dyDescent="0.2">
      <c r="A38" s="242" t="s">
        <v>23</v>
      </c>
      <c r="B38" s="27"/>
      <c r="C38" s="27"/>
      <c r="D38" s="27"/>
      <c r="E38" s="106"/>
      <c r="F38" s="112"/>
      <c r="G38" s="43"/>
      <c r="H38" s="107"/>
      <c r="I38" s="106"/>
      <c r="J38" s="106"/>
      <c r="K38" s="106"/>
      <c r="L38" s="106"/>
      <c r="M38" s="106"/>
      <c r="N38" s="61"/>
      <c r="O38" s="62">
        <f t="shared" si="8"/>
        <v>0</v>
      </c>
      <c r="P38" s="62"/>
      <c r="Q38" s="62">
        <f t="shared" si="9"/>
        <v>0</v>
      </c>
      <c r="R38" s="27"/>
      <c r="S38" s="27">
        <f t="shared" si="10"/>
        <v>0</v>
      </c>
      <c r="T38" s="62"/>
      <c r="U38" s="43">
        <f t="shared" si="11"/>
        <v>0</v>
      </c>
      <c r="V38" s="64">
        <f t="shared" si="12"/>
        <v>0</v>
      </c>
      <c r="W38" s="65">
        <f t="shared" si="13"/>
        <v>0</v>
      </c>
      <c r="X38" s="65"/>
      <c r="Y38" s="236">
        <f t="shared" si="14"/>
        <v>0</v>
      </c>
      <c r="Z38" s="65">
        <f t="shared" si="15"/>
        <v>0</v>
      </c>
      <c r="AA38" s="113"/>
      <c r="AB38" s="139"/>
      <c r="AC38" s="12"/>
    </row>
    <row r="39" spans="1:29" s="67" customFormat="1" ht="12" x14ac:dyDescent="0.2">
      <c r="A39" s="245"/>
      <c r="B39" s="36"/>
      <c r="C39" s="36"/>
      <c r="D39" s="36"/>
      <c r="E39" s="81"/>
      <c r="F39" s="80"/>
      <c r="G39" s="78"/>
      <c r="H39" s="77"/>
      <c r="I39" s="81"/>
      <c r="J39" s="81"/>
      <c r="K39" s="81"/>
      <c r="L39" s="81"/>
      <c r="M39" s="81"/>
      <c r="N39" s="68"/>
      <c r="O39" s="21">
        <f t="shared" si="8"/>
        <v>0</v>
      </c>
      <c r="P39" s="21"/>
      <c r="Q39" s="21">
        <f t="shared" si="9"/>
        <v>0</v>
      </c>
      <c r="R39" s="36"/>
      <c r="S39" s="36">
        <f t="shared" si="10"/>
        <v>0</v>
      </c>
      <c r="T39" s="21"/>
      <c r="U39" s="78">
        <f t="shared" si="11"/>
        <v>0</v>
      </c>
      <c r="V39" s="94">
        <f t="shared" si="12"/>
        <v>0</v>
      </c>
      <c r="W39" s="95">
        <f t="shared" si="13"/>
        <v>0</v>
      </c>
      <c r="X39" s="95"/>
      <c r="Y39" s="202">
        <f t="shared" si="14"/>
        <v>0</v>
      </c>
      <c r="Z39" s="66">
        <f t="shared" si="15"/>
        <v>0</v>
      </c>
      <c r="AA39" s="82"/>
      <c r="AB39" s="140"/>
      <c r="AC39" s="12"/>
    </row>
    <row r="40" spans="1:29" s="67" customFormat="1" thickBot="1" x14ac:dyDescent="0.25">
      <c r="A40" s="246"/>
      <c r="B40" s="98"/>
      <c r="C40" s="29"/>
      <c r="D40" s="29"/>
      <c r="E40" s="47"/>
      <c r="F40" s="114"/>
      <c r="G40" s="48"/>
      <c r="H40" s="115"/>
      <c r="I40" s="47"/>
      <c r="J40" s="47"/>
      <c r="K40" s="47"/>
      <c r="L40" s="47"/>
      <c r="M40" s="47"/>
      <c r="N40" s="71"/>
      <c r="O40" s="23">
        <f t="shared" si="8"/>
        <v>0</v>
      </c>
      <c r="P40" s="23"/>
      <c r="Q40" s="23">
        <f t="shared" si="9"/>
        <v>0</v>
      </c>
      <c r="R40" s="29"/>
      <c r="S40" s="29">
        <f t="shared" si="10"/>
        <v>0</v>
      </c>
      <c r="T40" s="23"/>
      <c r="U40" s="48">
        <f t="shared" si="11"/>
        <v>0</v>
      </c>
      <c r="V40" s="70">
        <f t="shared" si="12"/>
        <v>0</v>
      </c>
      <c r="W40" s="73">
        <f t="shared" si="13"/>
        <v>0</v>
      </c>
      <c r="X40" s="73"/>
      <c r="Y40" s="123">
        <f t="shared" si="14"/>
        <v>0</v>
      </c>
      <c r="Z40" s="123">
        <f t="shared" si="15"/>
        <v>0</v>
      </c>
      <c r="AA40" s="116"/>
      <c r="AB40" s="141"/>
      <c r="AC40" s="12"/>
    </row>
    <row r="41" spans="1:29" s="67" customFormat="1" ht="13.5" thickBot="1" x14ac:dyDescent="0.25">
      <c r="A41" s="155"/>
      <c r="B41" s="39"/>
      <c r="C41" s="39"/>
      <c r="D41" s="39"/>
      <c r="E41" s="39"/>
      <c r="F41" s="39"/>
      <c r="G41" s="39"/>
      <c r="H41" s="39"/>
      <c r="I41" s="39"/>
      <c r="J41" s="39"/>
      <c r="K41" s="247" t="s">
        <v>8</v>
      </c>
      <c r="L41" s="247"/>
      <c r="M41" s="248"/>
      <c r="N41" s="161"/>
      <c r="O41" s="162">
        <f>SUM(O32:O40)</f>
        <v>0</v>
      </c>
      <c r="P41" s="162"/>
      <c r="Q41" s="162">
        <f>SUM(Q32:Q40)</f>
        <v>0</v>
      </c>
      <c r="R41" s="162"/>
      <c r="S41" s="162">
        <f>SUM(S32:S40)</f>
        <v>0</v>
      </c>
      <c r="T41" s="163"/>
      <c r="U41" s="164">
        <f>SUM(U32:U40)</f>
        <v>0</v>
      </c>
      <c r="V41" s="184">
        <f>SUM(V32:V40)</f>
        <v>0</v>
      </c>
      <c r="W41" s="183">
        <f>SUM(W32:W40)</f>
        <v>0</v>
      </c>
      <c r="X41" s="199"/>
      <c r="Y41" s="198">
        <f>SUM(Y32:Y40)</f>
        <v>0</v>
      </c>
      <c r="Z41" s="198">
        <f>SUM(Z32:Z40)</f>
        <v>0</v>
      </c>
      <c r="AA41" s="39"/>
      <c r="AB41" s="160"/>
      <c r="AC41" s="12"/>
    </row>
    <row r="42" spans="1:29" s="67" customFormat="1" ht="12.75" customHeight="1" thickBo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53" t="s">
        <v>37</v>
      </c>
      <c r="U42" s="254"/>
      <c r="V42" s="253">
        <f>SUM(V32:W40)</f>
        <v>0</v>
      </c>
      <c r="W42" s="254"/>
      <c r="X42" s="200"/>
      <c r="Y42" s="253">
        <f>SUM(Y41,Z41)</f>
        <v>0</v>
      </c>
      <c r="Z42" s="254"/>
      <c r="AA42" s="32"/>
      <c r="AB42" s="131"/>
      <c r="AC42" s="12"/>
    </row>
    <row r="43" spans="1:29" s="67" customFormat="1" ht="15" customHeight="1" thickBo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153"/>
      <c r="U43" s="153"/>
      <c r="V43" s="153"/>
      <c r="W43" s="153"/>
      <c r="X43" s="153"/>
      <c r="Y43" s="153"/>
      <c r="Z43" s="153"/>
      <c r="AA43" s="32"/>
      <c r="AB43" s="131"/>
      <c r="AC43" s="12"/>
    </row>
    <row r="44" spans="1:29" s="67" customFormat="1" ht="13.5" thickBot="1" x14ac:dyDescent="0.25">
      <c r="A44" s="172"/>
      <c r="B44" s="173"/>
      <c r="C44" s="173"/>
      <c r="D44" s="173"/>
      <c r="E44" s="239" t="s">
        <v>53</v>
      </c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1"/>
      <c r="AC44" s="12"/>
    </row>
    <row r="45" spans="1:29" s="67" customFormat="1" ht="12" x14ac:dyDescent="0.2">
      <c r="A45" s="242"/>
      <c r="B45" s="27"/>
      <c r="C45" s="27"/>
      <c r="D45" s="27"/>
      <c r="E45" s="106"/>
      <c r="F45" s="106"/>
      <c r="G45" s="43"/>
      <c r="H45" s="117"/>
      <c r="I45" s="106"/>
      <c r="J45" s="106"/>
      <c r="K45" s="106"/>
      <c r="L45" s="106"/>
      <c r="M45" s="118"/>
      <c r="N45" s="26"/>
      <c r="O45" s="27">
        <f>H45*N45</f>
        <v>0</v>
      </c>
      <c r="P45" s="27"/>
      <c r="Q45" s="27">
        <f>J45*P45</f>
        <v>0</v>
      </c>
      <c r="R45" s="27"/>
      <c r="S45" s="27">
        <f>K45*R45</f>
        <v>0</v>
      </c>
      <c r="T45" s="62"/>
      <c r="U45" s="43">
        <f>M45*T45</f>
        <v>0</v>
      </c>
      <c r="V45" s="64">
        <f>SUM(O45,S45)</f>
        <v>0</v>
      </c>
      <c r="W45" s="65">
        <f>SUM(Q45,U45)</f>
        <v>0</v>
      </c>
      <c r="X45" s="65"/>
      <c r="Y45" s="236">
        <f>IF(X45&gt;0,V45*X45,V45)</f>
        <v>0</v>
      </c>
      <c r="Z45" s="65">
        <f>IF(X45&gt;0,W45*X45,W45)</f>
        <v>0</v>
      </c>
      <c r="AA45" s="119"/>
      <c r="AB45" s="142"/>
      <c r="AC45" s="12"/>
    </row>
    <row r="46" spans="1:29" s="67" customFormat="1" ht="12" x14ac:dyDescent="0.2">
      <c r="A46" s="245"/>
      <c r="B46" s="36"/>
      <c r="C46" s="36"/>
      <c r="D46" s="36"/>
      <c r="E46" s="81"/>
      <c r="F46" s="81"/>
      <c r="G46" s="78"/>
      <c r="H46" s="79"/>
      <c r="I46" s="81"/>
      <c r="J46" s="81"/>
      <c r="K46" s="81"/>
      <c r="L46" s="81"/>
      <c r="M46" s="91"/>
      <c r="N46" s="35"/>
      <c r="O46" s="36">
        <f>H46*N46</f>
        <v>0</v>
      </c>
      <c r="P46" s="36"/>
      <c r="Q46" s="36">
        <f>J46*P46</f>
        <v>0</v>
      </c>
      <c r="R46" s="36"/>
      <c r="S46" s="36">
        <f>K46*R46</f>
        <v>0</v>
      </c>
      <c r="T46" s="21"/>
      <c r="U46" s="78">
        <f>M46*T46</f>
        <v>0</v>
      </c>
      <c r="V46" s="94">
        <f>SUM(O46,S46)</f>
        <v>0</v>
      </c>
      <c r="W46" s="95">
        <f>SUM(Q46,U46)</f>
        <v>0</v>
      </c>
      <c r="X46" s="95"/>
      <c r="Y46" s="202">
        <f>IF(X46&gt;0,V46*X46,V46)</f>
        <v>0</v>
      </c>
      <c r="Z46" s="66">
        <f>IF(X46&gt;0,W46*X46,W46)</f>
        <v>0</v>
      </c>
      <c r="AA46" s="30"/>
      <c r="AB46" s="147"/>
      <c r="AC46" s="12"/>
    </row>
    <row r="47" spans="1:29" s="67" customFormat="1" thickBot="1" x14ac:dyDescent="0.25">
      <c r="A47" s="246"/>
      <c r="B47" s="29"/>
      <c r="C47" s="29"/>
      <c r="D47" s="29"/>
      <c r="E47" s="47"/>
      <c r="F47" s="47"/>
      <c r="G47" s="48"/>
      <c r="H47" s="98"/>
      <c r="I47" s="47"/>
      <c r="J47" s="47"/>
      <c r="K47" s="47"/>
      <c r="L47" s="47"/>
      <c r="M47" s="102"/>
      <c r="N47" s="28"/>
      <c r="O47" s="29">
        <f>H47*N47</f>
        <v>0</v>
      </c>
      <c r="P47" s="29"/>
      <c r="Q47" s="29">
        <f>J47*P47</f>
        <v>0</v>
      </c>
      <c r="R47" s="29"/>
      <c r="S47" s="29">
        <f>K47*R47</f>
        <v>0</v>
      </c>
      <c r="T47" s="23"/>
      <c r="U47" s="48">
        <f>M47*T47</f>
        <v>0</v>
      </c>
      <c r="V47" s="70">
        <f>SUM(O47,S47)</f>
        <v>0</v>
      </c>
      <c r="W47" s="73">
        <f>SUM(Q47,U47)</f>
        <v>0</v>
      </c>
      <c r="X47" s="73"/>
      <c r="Y47" s="123">
        <f>IF(X47&gt;0,V47*X47,V47)</f>
        <v>0</v>
      </c>
      <c r="Z47" s="123">
        <f>IF(X47&gt;0,W47*X47,W47)</f>
        <v>0</v>
      </c>
      <c r="AA47" s="120"/>
      <c r="AB47" s="144"/>
      <c r="AC47" s="12"/>
    </row>
    <row r="48" spans="1:29" s="67" customFormat="1" ht="13.5" thickBot="1" x14ac:dyDescent="0.25">
      <c r="A48" s="155"/>
      <c r="B48" s="39"/>
      <c r="C48" s="39"/>
      <c r="D48" s="39"/>
      <c r="E48" s="39"/>
      <c r="F48" s="39"/>
      <c r="G48" s="39"/>
      <c r="H48" s="39"/>
      <c r="I48" s="39"/>
      <c r="J48" s="39"/>
      <c r="K48" s="247" t="s">
        <v>8</v>
      </c>
      <c r="L48" s="247"/>
      <c r="M48" s="248"/>
      <c r="N48" s="161"/>
      <c r="O48" s="162">
        <f>SUM(O45:O47)</f>
        <v>0</v>
      </c>
      <c r="P48" s="162"/>
      <c r="Q48" s="162">
        <f>SUM(Q45:Q47)</f>
        <v>0</v>
      </c>
      <c r="R48" s="162"/>
      <c r="S48" s="162">
        <f>SUM(S45:S47)</f>
        <v>0</v>
      </c>
      <c r="T48" s="163"/>
      <c r="U48" s="164">
        <f>SUM(U45:U47)</f>
        <v>0</v>
      </c>
      <c r="V48" s="184">
        <f>SUM(V45:V47)</f>
        <v>0</v>
      </c>
      <c r="W48" s="183">
        <f>SUM(W45:W47)</f>
        <v>0</v>
      </c>
      <c r="X48" s="199"/>
      <c r="Y48" s="201">
        <f>SUM(Y45:Y47)</f>
        <v>0</v>
      </c>
      <c r="Z48" s="201">
        <f>SUM(Z45:Z47)</f>
        <v>0</v>
      </c>
      <c r="AA48" s="32"/>
      <c r="AB48" s="156"/>
      <c r="AC48" s="12"/>
    </row>
    <row r="49" spans="1:29" s="67" customFormat="1" ht="12.75" customHeight="1" thickBo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42" t="s">
        <v>37</v>
      </c>
      <c r="U49" s="343"/>
      <c r="V49" s="342">
        <f>SUM(V45:W47)</f>
        <v>0</v>
      </c>
      <c r="W49" s="343"/>
      <c r="X49" s="204"/>
      <c r="Y49" s="238">
        <f>SUM(Y48,Z48)</f>
        <v>0</v>
      </c>
      <c r="Z49" s="238"/>
      <c r="AA49" s="32"/>
      <c r="AB49" s="131"/>
      <c r="AC49" s="12"/>
    </row>
    <row r="50" spans="1:29" s="67" customFormat="1" ht="9" customHeight="1" thickBot="1" x14ac:dyDescent="0.25">
      <c r="A50" s="9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2"/>
      <c r="W50" s="32"/>
      <c r="X50" s="32"/>
      <c r="Y50" s="32"/>
      <c r="Z50" s="32"/>
      <c r="AA50" s="32"/>
      <c r="AB50" s="131"/>
      <c r="AC50" s="12"/>
    </row>
    <row r="51" spans="1:29" s="67" customFormat="1" ht="13.5" thickBot="1" x14ac:dyDescent="0.25">
      <c r="A51" s="226"/>
      <c r="B51" s="229"/>
      <c r="C51" s="229"/>
      <c r="D51" s="229"/>
      <c r="E51" s="265" t="s">
        <v>54</v>
      </c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7"/>
      <c r="AC51" s="12"/>
    </row>
    <row r="52" spans="1:29" s="67" customFormat="1" ht="12" x14ac:dyDescent="0.2">
      <c r="A52" s="242" t="s">
        <v>24</v>
      </c>
      <c r="B52" s="27"/>
      <c r="C52" s="27"/>
      <c r="D52" s="27"/>
      <c r="E52" s="106"/>
      <c r="F52" s="112"/>
      <c r="G52" s="43"/>
      <c r="H52" s="107"/>
      <c r="I52" s="106"/>
      <c r="J52" s="106"/>
      <c r="K52" s="106"/>
      <c r="L52" s="106"/>
      <c r="M52" s="106"/>
      <c r="N52" s="61"/>
      <c r="O52" s="62">
        <f t="shared" ref="O52:O57" si="16">H52*N52</f>
        <v>0</v>
      </c>
      <c r="P52" s="62"/>
      <c r="Q52" s="62">
        <f t="shared" ref="Q52:Q57" si="17">J52*P52</f>
        <v>0</v>
      </c>
      <c r="R52" s="27"/>
      <c r="S52" s="27">
        <f t="shared" ref="S52:S57" si="18">K52*R52</f>
        <v>0</v>
      </c>
      <c r="T52" s="62"/>
      <c r="U52" s="43">
        <f t="shared" ref="U52:U57" si="19">M52*T52</f>
        <v>0</v>
      </c>
      <c r="V52" s="64">
        <f t="shared" ref="V52:V57" si="20">SUM(O52,S52)</f>
        <v>0</v>
      </c>
      <c r="W52" s="65">
        <f t="shared" ref="W52:W57" si="21">SUM(Q52,U52)</f>
        <v>0</v>
      </c>
      <c r="X52" s="65"/>
      <c r="Y52" s="236">
        <f>IF(X52&gt;0,V52*X52,V52)</f>
        <v>0</v>
      </c>
      <c r="Z52" s="65">
        <f>IF(X52&gt;0,W52*X52,W52)</f>
        <v>0</v>
      </c>
      <c r="AA52" s="113"/>
      <c r="AB52" s="139"/>
      <c r="AC52" s="12"/>
    </row>
    <row r="53" spans="1:29" s="67" customFormat="1" ht="12" x14ac:dyDescent="0.2">
      <c r="A53" s="243"/>
      <c r="B53" s="36"/>
      <c r="C53" s="36"/>
      <c r="D53" s="36"/>
      <c r="E53" s="81"/>
      <c r="F53" s="80"/>
      <c r="G53" s="78"/>
      <c r="H53" s="77"/>
      <c r="I53" s="81"/>
      <c r="J53" s="81"/>
      <c r="K53" s="81"/>
      <c r="L53" s="81"/>
      <c r="M53" s="81"/>
      <c r="N53" s="68"/>
      <c r="O53" s="21">
        <f t="shared" si="16"/>
        <v>0</v>
      </c>
      <c r="P53" s="21"/>
      <c r="Q53" s="21">
        <f t="shared" si="17"/>
        <v>0</v>
      </c>
      <c r="R53" s="36"/>
      <c r="S53" s="36">
        <f t="shared" si="18"/>
        <v>0</v>
      </c>
      <c r="T53" s="21"/>
      <c r="U53" s="78">
        <f t="shared" si="19"/>
        <v>0</v>
      </c>
      <c r="V53" s="69">
        <f t="shared" si="20"/>
        <v>0</v>
      </c>
      <c r="W53" s="66">
        <f t="shared" si="21"/>
        <v>0</v>
      </c>
      <c r="X53" s="66"/>
      <c r="Y53" s="202">
        <f t="shared" ref="Y53:Y63" si="22">IF(X53&gt;0,V53*X53,V53)</f>
        <v>0</v>
      </c>
      <c r="Z53" s="66">
        <f t="shared" ref="Z53:Z63" si="23">IF(X53&gt;0,W53*X53,W53)</f>
        <v>0</v>
      </c>
      <c r="AA53" s="82"/>
      <c r="AB53" s="140"/>
      <c r="AC53" s="12"/>
    </row>
    <row r="54" spans="1:29" s="67" customFormat="1" thickBot="1" x14ac:dyDescent="0.25">
      <c r="A54" s="244"/>
      <c r="B54" s="29"/>
      <c r="C54" s="29"/>
      <c r="D54" s="29"/>
      <c r="E54" s="47"/>
      <c r="F54" s="114"/>
      <c r="G54" s="48"/>
      <c r="H54" s="115"/>
      <c r="I54" s="47"/>
      <c r="J54" s="47"/>
      <c r="K54" s="47"/>
      <c r="L54" s="47"/>
      <c r="M54" s="47"/>
      <c r="N54" s="71"/>
      <c r="O54" s="23">
        <f t="shared" si="16"/>
        <v>0</v>
      </c>
      <c r="P54" s="23"/>
      <c r="Q54" s="23">
        <f t="shared" si="17"/>
        <v>0</v>
      </c>
      <c r="R54" s="29"/>
      <c r="S54" s="29">
        <f t="shared" si="18"/>
        <v>0</v>
      </c>
      <c r="T54" s="23"/>
      <c r="U54" s="48">
        <f t="shared" si="19"/>
        <v>0</v>
      </c>
      <c r="V54" s="70">
        <f t="shared" si="20"/>
        <v>0</v>
      </c>
      <c r="W54" s="73">
        <f t="shared" si="21"/>
        <v>0</v>
      </c>
      <c r="X54" s="73"/>
      <c r="Y54" s="123">
        <f t="shared" si="22"/>
        <v>0</v>
      </c>
      <c r="Z54" s="123">
        <f t="shared" si="23"/>
        <v>0</v>
      </c>
      <c r="AA54" s="116"/>
      <c r="AB54" s="141"/>
      <c r="AC54" s="12"/>
    </row>
    <row r="55" spans="1:29" s="67" customFormat="1" ht="12" x14ac:dyDescent="0.2">
      <c r="A55" s="242" t="s">
        <v>22</v>
      </c>
      <c r="B55" s="27"/>
      <c r="C55" s="27"/>
      <c r="D55" s="27"/>
      <c r="E55" s="106"/>
      <c r="F55" s="112"/>
      <c r="G55" s="43"/>
      <c r="H55" s="107"/>
      <c r="I55" s="106"/>
      <c r="J55" s="106"/>
      <c r="K55" s="106"/>
      <c r="L55" s="106"/>
      <c r="M55" s="106"/>
      <c r="N55" s="61"/>
      <c r="O55" s="62">
        <f t="shared" si="16"/>
        <v>0</v>
      </c>
      <c r="P55" s="62"/>
      <c r="Q55" s="62">
        <f t="shared" si="17"/>
        <v>0</v>
      </c>
      <c r="R55" s="27"/>
      <c r="S55" s="27">
        <f t="shared" si="18"/>
        <v>0</v>
      </c>
      <c r="T55" s="62"/>
      <c r="U55" s="43">
        <f t="shared" si="19"/>
        <v>0</v>
      </c>
      <c r="V55" s="64">
        <f t="shared" si="20"/>
        <v>0</v>
      </c>
      <c r="W55" s="65">
        <f t="shared" si="21"/>
        <v>0</v>
      </c>
      <c r="X55" s="65"/>
      <c r="Y55" s="236">
        <f t="shared" si="22"/>
        <v>0</v>
      </c>
      <c r="Z55" s="65">
        <f t="shared" si="23"/>
        <v>0</v>
      </c>
      <c r="AA55" s="113"/>
      <c r="AB55" s="139"/>
      <c r="AC55" s="12"/>
    </row>
    <row r="56" spans="1:29" s="67" customFormat="1" ht="12" x14ac:dyDescent="0.2">
      <c r="A56" s="245"/>
      <c r="B56" s="36"/>
      <c r="C56" s="36"/>
      <c r="D56" s="36"/>
      <c r="E56" s="81"/>
      <c r="F56" s="80"/>
      <c r="G56" s="78"/>
      <c r="H56" s="77"/>
      <c r="I56" s="81"/>
      <c r="J56" s="81"/>
      <c r="K56" s="81"/>
      <c r="L56" s="81"/>
      <c r="M56" s="81"/>
      <c r="N56" s="68"/>
      <c r="O56" s="21">
        <f t="shared" si="16"/>
        <v>0</v>
      </c>
      <c r="P56" s="21"/>
      <c r="Q56" s="21">
        <f t="shared" si="17"/>
        <v>0</v>
      </c>
      <c r="R56" s="36"/>
      <c r="S56" s="36">
        <f t="shared" si="18"/>
        <v>0</v>
      </c>
      <c r="T56" s="21"/>
      <c r="U56" s="78">
        <f t="shared" si="19"/>
        <v>0</v>
      </c>
      <c r="V56" s="69">
        <f t="shared" si="20"/>
        <v>0</v>
      </c>
      <c r="W56" s="66">
        <f t="shared" si="21"/>
        <v>0</v>
      </c>
      <c r="X56" s="66"/>
      <c r="Y56" s="202">
        <f t="shared" si="22"/>
        <v>0</v>
      </c>
      <c r="Z56" s="66">
        <f t="shared" si="23"/>
        <v>0</v>
      </c>
      <c r="AA56" s="82"/>
      <c r="AB56" s="140"/>
      <c r="AC56" s="12"/>
    </row>
    <row r="57" spans="1:29" s="67" customFormat="1" thickBot="1" x14ac:dyDescent="0.25">
      <c r="A57" s="246"/>
      <c r="B57" s="98"/>
      <c r="C57" s="29"/>
      <c r="D57" s="29"/>
      <c r="E57" s="47"/>
      <c r="F57" s="114"/>
      <c r="G57" s="48"/>
      <c r="H57" s="115"/>
      <c r="I57" s="47"/>
      <c r="J57" s="47"/>
      <c r="K57" s="47"/>
      <c r="L57" s="47"/>
      <c r="M57" s="47"/>
      <c r="N57" s="71"/>
      <c r="O57" s="23">
        <f t="shared" si="16"/>
        <v>0</v>
      </c>
      <c r="P57" s="23"/>
      <c r="Q57" s="23">
        <f t="shared" si="17"/>
        <v>0</v>
      </c>
      <c r="R57" s="29"/>
      <c r="S57" s="29">
        <f t="shared" si="18"/>
        <v>0</v>
      </c>
      <c r="T57" s="23"/>
      <c r="U57" s="48">
        <f t="shared" si="19"/>
        <v>0</v>
      </c>
      <c r="V57" s="70">
        <f t="shared" si="20"/>
        <v>0</v>
      </c>
      <c r="W57" s="73">
        <f t="shared" si="21"/>
        <v>0</v>
      </c>
      <c r="X57" s="73"/>
      <c r="Y57" s="123">
        <f t="shared" si="22"/>
        <v>0</v>
      </c>
      <c r="Z57" s="123">
        <f t="shared" si="23"/>
        <v>0</v>
      </c>
      <c r="AA57" s="116"/>
      <c r="AB57" s="141"/>
      <c r="AC57" s="12"/>
    </row>
    <row r="58" spans="1:29" s="67" customFormat="1" ht="12" x14ac:dyDescent="0.2">
      <c r="A58" s="242" t="s">
        <v>23</v>
      </c>
      <c r="B58" s="27"/>
      <c r="C58" s="27"/>
      <c r="D58" s="27"/>
      <c r="E58" s="106"/>
      <c r="F58" s="112"/>
      <c r="G58" s="43"/>
      <c r="H58" s="107"/>
      <c r="I58" s="106"/>
      <c r="J58" s="106"/>
      <c r="K58" s="106"/>
      <c r="L58" s="106"/>
      <c r="M58" s="106"/>
      <c r="N58" s="61"/>
      <c r="O58" s="62">
        <f t="shared" ref="O58:O63" si="24">H58*N58</f>
        <v>0</v>
      </c>
      <c r="P58" s="62"/>
      <c r="Q58" s="62">
        <f t="shared" ref="Q58:Q63" si="25">J58*P58</f>
        <v>0</v>
      </c>
      <c r="R58" s="27"/>
      <c r="S58" s="27">
        <f t="shared" ref="S58:S63" si="26">K58*R58</f>
        <v>0</v>
      </c>
      <c r="T58" s="62"/>
      <c r="U58" s="43">
        <f t="shared" ref="U58:U63" si="27">M58*T58</f>
        <v>0</v>
      </c>
      <c r="V58" s="64">
        <f t="shared" ref="V58:V63" si="28">SUM(O58,S58)</f>
        <v>0</v>
      </c>
      <c r="W58" s="65">
        <f t="shared" ref="W58:W63" si="29">SUM(Q58,U58)</f>
        <v>0</v>
      </c>
      <c r="X58" s="65"/>
      <c r="Y58" s="236">
        <f t="shared" si="22"/>
        <v>0</v>
      </c>
      <c r="Z58" s="65">
        <f t="shared" si="23"/>
        <v>0</v>
      </c>
      <c r="AA58" s="113"/>
      <c r="AB58" s="139"/>
      <c r="AC58" s="12"/>
    </row>
    <row r="59" spans="1:29" s="67" customFormat="1" ht="12" x14ac:dyDescent="0.2">
      <c r="A59" s="245"/>
      <c r="B59" s="36"/>
      <c r="C59" s="36"/>
      <c r="D59" s="36"/>
      <c r="E59" s="81"/>
      <c r="F59" s="80"/>
      <c r="G59" s="78"/>
      <c r="H59" s="77"/>
      <c r="I59" s="81"/>
      <c r="J59" s="81"/>
      <c r="K59" s="81"/>
      <c r="L59" s="81"/>
      <c r="M59" s="81"/>
      <c r="N59" s="68"/>
      <c r="O59" s="21">
        <f t="shared" si="24"/>
        <v>0</v>
      </c>
      <c r="P59" s="21"/>
      <c r="Q59" s="21">
        <f t="shared" si="25"/>
        <v>0</v>
      </c>
      <c r="R59" s="36"/>
      <c r="S59" s="36">
        <f t="shared" si="26"/>
        <v>0</v>
      </c>
      <c r="T59" s="21"/>
      <c r="U59" s="78">
        <f t="shared" si="27"/>
        <v>0</v>
      </c>
      <c r="V59" s="69">
        <f t="shared" si="28"/>
        <v>0</v>
      </c>
      <c r="W59" s="66">
        <f t="shared" si="29"/>
        <v>0</v>
      </c>
      <c r="X59" s="66"/>
      <c r="Y59" s="202">
        <f t="shared" si="22"/>
        <v>0</v>
      </c>
      <c r="Z59" s="66">
        <f t="shared" si="23"/>
        <v>0</v>
      </c>
      <c r="AA59" s="82"/>
      <c r="AB59" s="140"/>
      <c r="AC59" s="12"/>
    </row>
    <row r="60" spans="1:29" s="67" customFormat="1" thickBot="1" x14ac:dyDescent="0.25">
      <c r="A60" s="246"/>
      <c r="B60" s="98"/>
      <c r="C60" s="29"/>
      <c r="D60" s="29"/>
      <c r="E60" s="47"/>
      <c r="F60" s="114"/>
      <c r="G60" s="48"/>
      <c r="H60" s="115"/>
      <c r="I60" s="47"/>
      <c r="J60" s="47"/>
      <c r="K60" s="47"/>
      <c r="L60" s="47"/>
      <c r="M60" s="47"/>
      <c r="N60" s="71"/>
      <c r="O60" s="23">
        <f t="shared" si="24"/>
        <v>0</v>
      </c>
      <c r="P60" s="23"/>
      <c r="Q60" s="23">
        <f t="shared" si="25"/>
        <v>0</v>
      </c>
      <c r="R60" s="29"/>
      <c r="S60" s="29">
        <f t="shared" si="26"/>
        <v>0</v>
      </c>
      <c r="T60" s="23"/>
      <c r="U60" s="48">
        <f t="shared" si="27"/>
        <v>0</v>
      </c>
      <c r="V60" s="70">
        <f t="shared" si="28"/>
        <v>0</v>
      </c>
      <c r="W60" s="73">
        <f t="shared" si="29"/>
        <v>0</v>
      </c>
      <c r="X60" s="73"/>
      <c r="Y60" s="123">
        <f t="shared" si="22"/>
        <v>0</v>
      </c>
      <c r="Z60" s="123">
        <f t="shared" si="23"/>
        <v>0</v>
      </c>
      <c r="AA60" s="116"/>
      <c r="AB60" s="141"/>
      <c r="AC60" s="12"/>
    </row>
    <row r="61" spans="1:29" s="67" customFormat="1" ht="12" x14ac:dyDescent="0.2">
      <c r="A61" s="242" t="s">
        <v>25</v>
      </c>
      <c r="B61" s="27"/>
      <c r="C61" s="27"/>
      <c r="D61" s="27"/>
      <c r="E61" s="106"/>
      <c r="F61" s="112"/>
      <c r="G61" s="43"/>
      <c r="H61" s="107"/>
      <c r="I61" s="106"/>
      <c r="J61" s="106"/>
      <c r="K61" s="106"/>
      <c r="L61" s="106"/>
      <c r="M61" s="106"/>
      <c r="N61" s="61"/>
      <c r="O61" s="62">
        <f t="shared" si="24"/>
        <v>0</v>
      </c>
      <c r="P61" s="62"/>
      <c r="Q61" s="62">
        <f t="shared" si="25"/>
        <v>0</v>
      </c>
      <c r="R61" s="27"/>
      <c r="S61" s="27">
        <f t="shared" si="26"/>
        <v>0</v>
      </c>
      <c r="T61" s="62"/>
      <c r="U61" s="43">
        <f t="shared" si="27"/>
        <v>0</v>
      </c>
      <c r="V61" s="64">
        <f t="shared" si="28"/>
        <v>0</v>
      </c>
      <c r="W61" s="65">
        <f t="shared" si="29"/>
        <v>0</v>
      </c>
      <c r="X61" s="65"/>
      <c r="Y61" s="236">
        <f t="shared" si="22"/>
        <v>0</v>
      </c>
      <c r="Z61" s="65">
        <f t="shared" si="23"/>
        <v>0</v>
      </c>
      <c r="AA61" s="113"/>
      <c r="AB61" s="139"/>
      <c r="AC61" s="12"/>
    </row>
    <row r="62" spans="1:29" s="67" customFormat="1" ht="12" x14ac:dyDescent="0.2">
      <c r="A62" s="245"/>
      <c r="B62" s="36"/>
      <c r="C62" s="36"/>
      <c r="D62" s="36"/>
      <c r="E62" s="81"/>
      <c r="F62" s="80"/>
      <c r="G62" s="78"/>
      <c r="H62" s="77"/>
      <c r="I62" s="81"/>
      <c r="J62" s="81"/>
      <c r="K62" s="81"/>
      <c r="L62" s="81"/>
      <c r="M62" s="81"/>
      <c r="N62" s="68"/>
      <c r="O62" s="21">
        <f t="shared" si="24"/>
        <v>0</v>
      </c>
      <c r="P62" s="21"/>
      <c r="Q62" s="21">
        <f t="shared" si="25"/>
        <v>0</v>
      </c>
      <c r="R62" s="36"/>
      <c r="S62" s="36">
        <f t="shared" si="26"/>
        <v>0</v>
      </c>
      <c r="T62" s="21"/>
      <c r="U62" s="78">
        <f t="shared" si="27"/>
        <v>0</v>
      </c>
      <c r="V62" s="69">
        <f t="shared" si="28"/>
        <v>0</v>
      </c>
      <c r="W62" s="66">
        <f t="shared" si="29"/>
        <v>0</v>
      </c>
      <c r="X62" s="66"/>
      <c r="Y62" s="202">
        <f t="shared" si="22"/>
        <v>0</v>
      </c>
      <c r="Z62" s="66">
        <f t="shared" si="23"/>
        <v>0</v>
      </c>
      <c r="AA62" s="82"/>
      <c r="AB62" s="140"/>
      <c r="AC62" s="12"/>
    </row>
    <row r="63" spans="1:29" s="67" customFormat="1" thickBot="1" x14ac:dyDescent="0.25">
      <c r="A63" s="246"/>
      <c r="B63" s="98"/>
      <c r="C63" s="29"/>
      <c r="D63" s="29"/>
      <c r="E63" s="47"/>
      <c r="F63" s="114"/>
      <c r="G63" s="48"/>
      <c r="H63" s="115"/>
      <c r="I63" s="47"/>
      <c r="J63" s="47"/>
      <c r="K63" s="47"/>
      <c r="L63" s="47"/>
      <c r="M63" s="47"/>
      <c r="N63" s="71"/>
      <c r="O63" s="23">
        <f t="shared" si="24"/>
        <v>0</v>
      </c>
      <c r="P63" s="23"/>
      <c r="Q63" s="23">
        <f t="shared" si="25"/>
        <v>0</v>
      </c>
      <c r="R63" s="29"/>
      <c r="S63" s="29">
        <f t="shared" si="26"/>
        <v>0</v>
      </c>
      <c r="T63" s="23"/>
      <c r="U63" s="48">
        <f t="shared" si="27"/>
        <v>0</v>
      </c>
      <c r="V63" s="70">
        <f t="shared" si="28"/>
        <v>0</v>
      </c>
      <c r="W63" s="73">
        <f t="shared" si="29"/>
        <v>0</v>
      </c>
      <c r="X63" s="73"/>
      <c r="Y63" s="123">
        <f t="shared" si="22"/>
        <v>0</v>
      </c>
      <c r="Z63" s="123">
        <f t="shared" si="23"/>
        <v>0</v>
      </c>
      <c r="AA63" s="116"/>
      <c r="AB63" s="141"/>
      <c r="AC63" s="12"/>
    </row>
    <row r="64" spans="1:29" s="67" customFormat="1" ht="13.5" thickBot="1" x14ac:dyDescent="0.25">
      <c r="A64" s="155"/>
      <c r="B64" s="39"/>
      <c r="C64" s="39"/>
      <c r="D64" s="39"/>
      <c r="E64" s="39"/>
      <c r="F64" s="39"/>
      <c r="G64" s="39"/>
      <c r="H64" s="39"/>
      <c r="I64" s="39"/>
      <c r="J64" s="39"/>
      <c r="K64" s="247" t="s">
        <v>8</v>
      </c>
      <c r="L64" s="247"/>
      <c r="M64" s="248"/>
      <c r="N64" s="161"/>
      <c r="O64" s="162">
        <f>SUM(O52:O63)</f>
        <v>0</v>
      </c>
      <c r="P64" s="162"/>
      <c r="Q64" s="162">
        <f>SUM(Q52:Q63)</f>
        <v>0</v>
      </c>
      <c r="R64" s="162"/>
      <c r="S64" s="162">
        <f>SUM(S52:S63)</f>
        <v>0</v>
      </c>
      <c r="T64" s="163"/>
      <c r="U64" s="164">
        <f>SUM(U52:U63)</f>
        <v>0</v>
      </c>
      <c r="V64" s="184">
        <f>SUM(V52:V63)</f>
        <v>0</v>
      </c>
      <c r="W64" s="183">
        <f>SUM(W52:W63)</f>
        <v>0</v>
      </c>
      <c r="X64" s="199"/>
      <c r="Y64" s="201">
        <f>SUM(Y52:Y63)</f>
        <v>0</v>
      </c>
      <c r="Z64" s="201">
        <f>SUM(Z52:Z63)</f>
        <v>0</v>
      </c>
      <c r="AA64" s="39"/>
      <c r="AB64" s="160"/>
      <c r="AC64" s="12"/>
    </row>
    <row r="65" spans="1:29" s="67" customFormat="1" ht="12.75" customHeight="1" thickBo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40" t="s">
        <v>37</v>
      </c>
      <c r="U65" s="341"/>
      <c r="V65" s="340">
        <f>SUM(V52:W63)</f>
        <v>0</v>
      </c>
      <c r="W65" s="341"/>
      <c r="X65" s="228"/>
      <c r="Y65" s="349">
        <f>SUM(Y64,Z64)</f>
        <v>0</v>
      </c>
      <c r="Z65" s="349"/>
      <c r="AA65" s="32"/>
      <c r="AB65" s="131"/>
      <c r="AC65" s="12"/>
    </row>
    <row r="66" spans="1:29" s="67" customFormat="1" ht="6.75" customHeight="1" thickBo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153"/>
      <c r="U66" s="153"/>
      <c r="V66" s="153"/>
      <c r="W66" s="153"/>
      <c r="X66" s="153"/>
      <c r="Y66" s="153"/>
      <c r="Z66" s="153"/>
      <c r="AA66" s="32"/>
      <c r="AB66" s="131"/>
      <c r="AC66" s="12"/>
    </row>
    <row r="67" spans="1:29" s="67" customFormat="1" ht="13.5" thickBot="1" x14ac:dyDescent="0.25">
      <c r="A67" s="215"/>
      <c r="B67" s="216"/>
      <c r="C67" s="216"/>
      <c r="D67" s="216"/>
      <c r="E67" s="294" t="s">
        <v>55</v>
      </c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6"/>
      <c r="AC67" s="12"/>
    </row>
    <row r="68" spans="1:29" s="67" customFormat="1" ht="12" x14ac:dyDescent="0.2">
      <c r="A68" s="242" t="s">
        <v>40</v>
      </c>
      <c r="B68" s="27"/>
      <c r="C68" s="27"/>
      <c r="D68" s="27"/>
      <c r="E68" s="106"/>
      <c r="F68" s="112"/>
      <c r="G68" s="43"/>
      <c r="H68" s="107"/>
      <c r="I68" s="106"/>
      <c r="J68" s="106"/>
      <c r="K68" s="106"/>
      <c r="L68" s="106"/>
      <c r="M68" s="106"/>
      <c r="N68" s="61"/>
      <c r="O68" s="62">
        <f>H68*N68</f>
        <v>0</v>
      </c>
      <c r="P68" s="62"/>
      <c r="Q68" s="62">
        <f>J68*P68</f>
        <v>0</v>
      </c>
      <c r="R68" s="27"/>
      <c r="S68" s="27">
        <f>K68*R68</f>
        <v>0</v>
      </c>
      <c r="T68" s="62"/>
      <c r="U68" s="43">
        <f>M68*T68</f>
        <v>0</v>
      </c>
      <c r="V68" s="64">
        <f>SUM(O68,S68)</f>
        <v>0</v>
      </c>
      <c r="W68" s="65">
        <f>SUM(Q68,U68)</f>
        <v>0</v>
      </c>
      <c r="X68" s="65"/>
      <c r="Y68" s="236">
        <f>IF(X68&gt;0,V68*X68,V68)</f>
        <v>0</v>
      </c>
      <c r="Z68" s="65">
        <f>IF(X68&gt;0,W68*X68,W68)</f>
        <v>0</v>
      </c>
      <c r="AA68" s="113"/>
      <c r="AB68" s="139"/>
      <c r="AC68" s="12"/>
    </row>
    <row r="69" spans="1:29" s="67" customFormat="1" ht="12" x14ac:dyDescent="0.2">
      <c r="A69" s="243"/>
      <c r="B69" s="36"/>
      <c r="C69" s="36"/>
      <c r="D69" s="36"/>
      <c r="E69" s="81"/>
      <c r="F69" s="80"/>
      <c r="G69" s="78"/>
      <c r="H69" s="77"/>
      <c r="I69" s="81"/>
      <c r="J69" s="81"/>
      <c r="K69" s="81"/>
      <c r="L69" s="81"/>
      <c r="M69" s="81"/>
      <c r="N69" s="68"/>
      <c r="O69" s="21">
        <f>H69*N69</f>
        <v>0</v>
      </c>
      <c r="P69" s="21"/>
      <c r="Q69" s="21">
        <f>J69*P69</f>
        <v>0</v>
      </c>
      <c r="R69" s="36"/>
      <c r="S69" s="36">
        <f>K69*R69</f>
        <v>0</v>
      </c>
      <c r="T69" s="21"/>
      <c r="U69" s="78">
        <f>M69*T69</f>
        <v>0</v>
      </c>
      <c r="V69" s="69">
        <f>SUM(O69,S69)</f>
        <v>0</v>
      </c>
      <c r="W69" s="66">
        <f>SUM(Q69,U69)</f>
        <v>0</v>
      </c>
      <c r="X69" s="66"/>
      <c r="Y69" s="202">
        <f t="shared" ref="Y69:Y76" si="30">IF(X69&gt;0,V69*X69,V69)</f>
        <v>0</v>
      </c>
      <c r="Z69" s="66">
        <f t="shared" ref="Z69:Z76" si="31">IF(X69&gt;0,W69*X69,W69)</f>
        <v>0</v>
      </c>
      <c r="AA69" s="82"/>
      <c r="AB69" s="140"/>
      <c r="AC69" s="12"/>
    </row>
    <row r="70" spans="1:29" s="67" customFormat="1" thickBot="1" x14ac:dyDescent="0.25">
      <c r="A70" s="244"/>
      <c r="B70" s="29"/>
      <c r="C70" s="29"/>
      <c r="D70" s="29"/>
      <c r="E70" s="47"/>
      <c r="F70" s="114"/>
      <c r="G70" s="48"/>
      <c r="H70" s="115"/>
      <c r="I70" s="47"/>
      <c r="J70" s="47"/>
      <c r="K70" s="47"/>
      <c r="L70" s="47"/>
      <c r="M70" s="47"/>
      <c r="N70" s="71"/>
      <c r="O70" s="23">
        <f>H70*N70</f>
        <v>0</v>
      </c>
      <c r="P70" s="23"/>
      <c r="Q70" s="23">
        <f>J70*P70</f>
        <v>0</v>
      </c>
      <c r="R70" s="29"/>
      <c r="S70" s="29">
        <f>K70*R70</f>
        <v>0</v>
      </c>
      <c r="T70" s="23"/>
      <c r="U70" s="48">
        <f>M70*T70</f>
        <v>0</v>
      </c>
      <c r="V70" s="70">
        <f>SUM(O70,S70)</f>
        <v>0</v>
      </c>
      <c r="W70" s="73">
        <f>SUM(Q70,U70)</f>
        <v>0</v>
      </c>
      <c r="X70" s="73"/>
      <c r="Y70" s="123">
        <f t="shared" si="30"/>
        <v>0</v>
      </c>
      <c r="Z70" s="123">
        <f t="shared" si="31"/>
        <v>0</v>
      </c>
      <c r="AA70" s="116"/>
      <c r="AB70" s="141"/>
      <c r="AC70" s="12"/>
    </row>
    <row r="71" spans="1:29" s="67" customFormat="1" ht="12" x14ac:dyDescent="0.2">
      <c r="A71" s="242" t="s">
        <v>22</v>
      </c>
      <c r="B71" s="27"/>
      <c r="C71" s="27"/>
      <c r="D71" s="27"/>
      <c r="E71" s="106"/>
      <c r="F71" s="112"/>
      <c r="G71" s="43"/>
      <c r="H71" s="107"/>
      <c r="I71" s="106"/>
      <c r="J71" s="106"/>
      <c r="K71" s="106"/>
      <c r="L71" s="106"/>
      <c r="M71" s="106"/>
      <c r="N71" s="61"/>
      <c r="O71" s="62">
        <f t="shared" ref="O71:O83" si="32">H71*N71</f>
        <v>0</v>
      </c>
      <c r="P71" s="62"/>
      <c r="Q71" s="62">
        <f t="shared" ref="Q71:Q83" si="33">J71*P71</f>
        <v>0</v>
      </c>
      <c r="R71" s="27"/>
      <c r="S71" s="27">
        <f t="shared" ref="S71:S83" si="34">K71*R71</f>
        <v>0</v>
      </c>
      <c r="T71" s="62"/>
      <c r="U71" s="43">
        <f t="shared" ref="U71:U83" si="35">M71*T71</f>
        <v>0</v>
      </c>
      <c r="V71" s="64">
        <f t="shared" ref="V71:V83" si="36">SUM(O71,S71)</f>
        <v>0</v>
      </c>
      <c r="W71" s="65">
        <f t="shared" ref="W71:W83" si="37">SUM(Q71,U71)</f>
        <v>0</v>
      </c>
      <c r="X71" s="65"/>
      <c r="Y71" s="236">
        <f t="shared" si="30"/>
        <v>0</v>
      </c>
      <c r="Z71" s="65">
        <f t="shared" si="31"/>
        <v>0</v>
      </c>
      <c r="AA71" s="113"/>
      <c r="AB71" s="139"/>
      <c r="AC71" s="12"/>
    </row>
    <row r="72" spans="1:29" s="67" customFormat="1" ht="12" x14ac:dyDescent="0.2">
      <c r="A72" s="245"/>
      <c r="B72" s="36"/>
      <c r="C72" s="36"/>
      <c r="D72" s="36"/>
      <c r="E72" s="81"/>
      <c r="F72" s="80"/>
      <c r="G72" s="78"/>
      <c r="H72" s="77"/>
      <c r="I72" s="81"/>
      <c r="J72" s="81"/>
      <c r="K72" s="81"/>
      <c r="L72" s="81"/>
      <c r="M72" s="81"/>
      <c r="N72" s="68"/>
      <c r="O72" s="21">
        <f t="shared" si="32"/>
        <v>0</v>
      </c>
      <c r="P72" s="21"/>
      <c r="Q72" s="21">
        <f t="shared" si="33"/>
        <v>0</v>
      </c>
      <c r="R72" s="36"/>
      <c r="S72" s="36">
        <f t="shared" si="34"/>
        <v>0</v>
      </c>
      <c r="T72" s="21"/>
      <c r="U72" s="78">
        <f t="shared" si="35"/>
        <v>0</v>
      </c>
      <c r="V72" s="69">
        <f t="shared" si="36"/>
        <v>0</v>
      </c>
      <c r="W72" s="66">
        <f t="shared" si="37"/>
        <v>0</v>
      </c>
      <c r="X72" s="66"/>
      <c r="Y72" s="202">
        <f t="shared" si="30"/>
        <v>0</v>
      </c>
      <c r="Z72" s="66">
        <f t="shared" si="31"/>
        <v>0</v>
      </c>
      <c r="AA72" s="82"/>
      <c r="AB72" s="140"/>
      <c r="AC72" s="12"/>
    </row>
    <row r="73" spans="1:29" s="67" customFormat="1" thickBot="1" x14ac:dyDescent="0.25">
      <c r="A73" s="246"/>
      <c r="B73" s="98"/>
      <c r="C73" s="29"/>
      <c r="D73" s="29"/>
      <c r="E73" s="47"/>
      <c r="F73" s="114"/>
      <c r="G73" s="48"/>
      <c r="H73" s="115"/>
      <c r="I73" s="47"/>
      <c r="J73" s="47"/>
      <c r="K73" s="47"/>
      <c r="L73" s="47"/>
      <c r="M73" s="47"/>
      <c r="N73" s="71"/>
      <c r="O73" s="23">
        <f t="shared" si="32"/>
        <v>0</v>
      </c>
      <c r="P73" s="23"/>
      <c r="Q73" s="23">
        <f t="shared" si="33"/>
        <v>0</v>
      </c>
      <c r="R73" s="29"/>
      <c r="S73" s="29">
        <f t="shared" si="34"/>
        <v>0</v>
      </c>
      <c r="T73" s="23"/>
      <c r="U73" s="48">
        <f t="shared" si="35"/>
        <v>0</v>
      </c>
      <c r="V73" s="70">
        <f t="shared" si="36"/>
        <v>0</v>
      </c>
      <c r="W73" s="73">
        <f t="shared" si="37"/>
        <v>0</v>
      </c>
      <c r="X73" s="73"/>
      <c r="Y73" s="123">
        <f t="shared" si="30"/>
        <v>0</v>
      </c>
      <c r="Z73" s="123">
        <f t="shared" si="31"/>
        <v>0</v>
      </c>
      <c r="AA73" s="116"/>
      <c r="AB73" s="141"/>
      <c r="AC73" s="12"/>
    </row>
    <row r="74" spans="1:29" s="67" customFormat="1" ht="12" x14ac:dyDescent="0.2">
      <c r="A74" s="242" t="s">
        <v>23</v>
      </c>
      <c r="B74" s="27"/>
      <c r="C74" s="27"/>
      <c r="D74" s="27"/>
      <c r="E74" s="106"/>
      <c r="F74" s="112"/>
      <c r="G74" s="43"/>
      <c r="H74" s="107"/>
      <c r="I74" s="106"/>
      <c r="J74" s="106"/>
      <c r="K74" s="106"/>
      <c r="L74" s="106"/>
      <c r="M74" s="106"/>
      <c r="N74" s="61"/>
      <c r="O74" s="62">
        <f t="shared" si="32"/>
        <v>0</v>
      </c>
      <c r="P74" s="62"/>
      <c r="Q74" s="62">
        <f t="shared" si="33"/>
        <v>0</v>
      </c>
      <c r="R74" s="27"/>
      <c r="S74" s="27">
        <f t="shared" si="34"/>
        <v>0</v>
      </c>
      <c r="T74" s="62"/>
      <c r="U74" s="43">
        <f t="shared" si="35"/>
        <v>0</v>
      </c>
      <c r="V74" s="64">
        <f t="shared" si="36"/>
        <v>0</v>
      </c>
      <c r="W74" s="65">
        <f t="shared" si="37"/>
        <v>0</v>
      </c>
      <c r="X74" s="65"/>
      <c r="Y74" s="236">
        <f t="shared" si="30"/>
        <v>0</v>
      </c>
      <c r="Z74" s="65">
        <f t="shared" si="31"/>
        <v>0</v>
      </c>
      <c r="AA74" s="113"/>
      <c r="AB74" s="139"/>
      <c r="AC74" s="12"/>
    </row>
    <row r="75" spans="1:29" s="67" customFormat="1" ht="12" x14ac:dyDescent="0.2">
      <c r="A75" s="245"/>
      <c r="B75" s="36"/>
      <c r="C75" s="36"/>
      <c r="D75" s="36"/>
      <c r="E75" s="81"/>
      <c r="F75" s="80"/>
      <c r="G75" s="78"/>
      <c r="H75" s="77"/>
      <c r="I75" s="81"/>
      <c r="J75" s="81"/>
      <c r="K75" s="81"/>
      <c r="L75" s="81"/>
      <c r="M75" s="81"/>
      <c r="N75" s="68"/>
      <c r="O75" s="21">
        <f t="shared" si="32"/>
        <v>0</v>
      </c>
      <c r="P75" s="21"/>
      <c r="Q75" s="21">
        <f t="shared" si="33"/>
        <v>0</v>
      </c>
      <c r="R75" s="36"/>
      <c r="S75" s="36">
        <f t="shared" si="34"/>
        <v>0</v>
      </c>
      <c r="T75" s="21"/>
      <c r="U75" s="78">
        <f t="shared" si="35"/>
        <v>0</v>
      </c>
      <c r="V75" s="69">
        <f t="shared" si="36"/>
        <v>0</v>
      </c>
      <c r="W75" s="66">
        <f t="shared" si="37"/>
        <v>0</v>
      </c>
      <c r="X75" s="66"/>
      <c r="Y75" s="202">
        <f t="shared" si="30"/>
        <v>0</v>
      </c>
      <c r="Z75" s="66">
        <f t="shared" si="31"/>
        <v>0</v>
      </c>
      <c r="AA75" s="82"/>
      <c r="AB75" s="140"/>
      <c r="AC75" s="12"/>
    </row>
    <row r="76" spans="1:29" s="67" customFormat="1" thickBot="1" x14ac:dyDescent="0.25">
      <c r="A76" s="246"/>
      <c r="B76" s="98"/>
      <c r="C76" s="29"/>
      <c r="D76" s="29"/>
      <c r="E76" s="47"/>
      <c r="F76" s="114"/>
      <c r="G76" s="48"/>
      <c r="H76" s="115"/>
      <c r="I76" s="47"/>
      <c r="J76" s="47"/>
      <c r="K76" s="47"/>
      <c r="L76" s="47"/>
      <c r="M76" s="47"/>
      <c r="N76" s="71"/>
      <c r="O76" s="23">
        <f t="shared" si="32"/>
        <v>0</v>
      </c>
      <c r="P76" s="23"/>
      <c r="Q76" s="23">
        <f t="shared" si="33"/>
        <v>0</v>
      </c>
      <c r="R76" s="29"/>
      <c r="S76" s="29">
        <f t="shared" si="34"/>
        <v>0</v>
      </c>
      <c r="T76" s="23"/>
      <c r="U76" s="48">
        <f t="shared" si="35"/>
        <v>0</v>
      </c>
      <c r="V76" s="70">
        <f t="shared" si="36"/>
        <v>0</v>
      </c>
      <c r="W76" s="73">
        <f t="shared" si="37"/>
        <v>0</v>
      </c>
      <c r="X76" s="73"/>
      <c r="Y76" s="123">
        <f t="shared" si="30"/>
        <v>0</v>
      </c>
      <c r="Z76" s="123">
        <f t="shared" si="31"/>
        <v>0</v>
      </c>
      <c r="AA76" s="116"/>
      <c r="AB76" s="141"/>
      <c r="AC76" s="12"/>
    </row>
    <row r="77" spans="1:29" s="67" customFormat="1" ht="13.5" thickBot="1" x14ac:dyDescent="0.25">
      <c r="A77" s="205"/>
      <c r="B77" s="85"/>
      <c r="C77" s="85"/>
      <c r="D77" s="85"/>
      <c r="E77" s="85"/>
      <c r="F77" s="206"/>
      <c r="G77" s="85"/>
      <c r="H77" s="85"/>
      <c r="I77" s="85"/>
      <c r="J77" s="85"/>
      <c r="K77" s="247" t="s">
        <v>8</v>
      </c>
      <c r="L77" s="247"/>
      <c r="M77" s="248"/>
      <c r="N77" s="161"/>
      <c r="O77" s="162">
        <f>SUM(O65:O76)</f>
        <v>0</v>
      </c>
      <c r="P77" s="162"/>
      <c r="Q77" s="162">
        <f>SUM(Q65:Q76)</f>
        <v>0</v>
      </c>
      <c r="R77" s="162"/>
      <c r="S77" s="162">
        <f>SUM(S65:S76)</f>
        <v>0</v>
      </c>
      <c r="T77" s="163"/>
      <c r="U77" s="164">
        <f>SUM(U65:U76)</f>
        <v>0</v>
      </c>
      <c r="V77" s="184">
        <f>SUM(V68:V76)</f>
        <v>0</v>
      </c>
      <c r="W77" s="183">
        <f>SUM(W68:W76)</f>
        <v>0</v>
      </c>
      <c r="X77" s="199"/>
      <c r="Y77" s="201">
        <f>SUM(Y68:Y76)</f>
        <v>0</v>
      </c>
      <c r="Z77" s="201">
        <f>SUM(Z68:Z76)</f>
        <v>0</v>
      </c>
      <c r="AA77" s="39"/>
      <c r="AB77" s="208"/>
      <c r="AC77" s="12"/>
    </row>
    <row r="78" spans="1:29" s="67" customFormat="1" ht="13.5" thickBot="1" x14ac:dyDescent="0.25">
      <c r="A78" s="155"/>
      <c r="B78" s="39"/>
      <c r="C78" s="39"/>
      <c r="D78" s="39"/>
      <c r="E78" s="39"/>
      <c r="F78" s="32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09" t="s">
        <v>37</v>
      </c>
      <c r="U78" s="310"/>
      <c r="V78" s="309">
        <f>SUM(V77,W77)</f>
        <v>0</v>
      </c>
      <c r="W78" s="310"/>
      <c r="X78" s="217"/>
      <c r="Y78" s="237">
        <f>SUM(Y77,Z77)</f>
        <v>0</v>
      </c>
      <c r="Z78" s="237"/>
      <c r="AA78" s="39"/>
      <c r="AB78" s="160"/>
      <c r="AC78" s="12"/>
    </row>
    <row r="79" spans="1:29" s="67" customFormat="1" ht="6.75" customHeight="1" thickBot="1" x14ac:dyDescent="0.25">
      <c r="A79" s="225"/>
      <c r="B79" s="99"/>
      <c r="C79" s="99"/>
      <c r="D79" s="99"/>
      <c r="E79" s="99"/>
      <c r="F79" s="34"/>
      <c r="G79" s="99"/>
      <c r="H79" s="99"/>
      <c r="I79" s="99"/>
      <c r="J79" s="99"/>
      <c r="K79" s="39"/>
      <c r="L79" s="99"/>
      <c r="M79" s="39"/>
      <c r="N79" s="39"/>
      <c r="O79" s="39"/>
      <c r="P79" s="39"/>
      <c r="Q79" s="39"/>
      <c r="R79" s="39"/>
      <c r="S79" s="39"/>
      <c r="T79" s="153"/>
      <c r="U79" s="153"/>
      <c r="V79" s="207"/>
      <c r="W79" s="207"/>
      <c r="X79" s="207"/>
      <c r="Y79" s="207"/>
      <c r="Z79" s="207"/>
      <c r="AA79" s="39"/>
      <c r="AB79" s="209"/>
      <c r="AC79" s="12"/>
    </row>
    <row r="80" spans="1:29" s="67" customFormat="1" ht="13.5" thickBot="1" x14ac:dyDescent="0.25">
      <c r="A80" s="231"/>
      <c r="B80" s="232"/>
      <c r="C80" s="232"/>
      <c r="D80" s="232"/>
      <c r="E80" s="257" t="s">
        <v>56</v>
      </c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9"/>
      <c r="AC80" s="12"/>
    </row>
    <row r="81" spans="1:29" s="67" customFormat="1" ht="12" x14ac:dyDescent="0.2">
      <c r="A81" s="242"/>
      <c r="B81" s="27"/>
      <c r="C81" s="27"/>
      <c r="D81" s="27"/>
      <c r="E81" s="106"/>
      <c r="F81" s="112"/>
      <c r="G81" s="43"/>
      <c r="H81" s="107"/>
      <c r="I81" s="106"/>
      <c r="J81" s="106"/>
      <c r="K81" s="106"/>
      <c r="L81" s="106"/>
      <c r="M81" s="106"/>
      <c r="N81" s="61"/>
      <c r="O81" s="62">
        <f t="shared" si="32"/>
        <v>0</v>
      </c>
      <c r="P81" s="62"/>
      <c r="Q81" s="62">
        <f t="shared" si="33"/>
        <v>0</v>
      </c>
      <c r="R81" s="27"/>
      <c r="S81" s="27">
        <f t="shared" si="34"/>
        <v>0</v>
      </c>
      <c r="T81" s="62"/>
      <c r="U81" s="43">
        <f t="shared" si="35"/>
        <v>0</v>
      </c>
      <c r="V81" s="64">
        <f t="shared" si="36"/>
        <v>0</v>
      </c>
      <c r="W81" s="65">
        <f t="shared" si="37"/>
        <v>0</v>
      </c>
      <c r="X81" s="65"/>
      <c r="Y81" s="236">
        <f>IF(X81&gt;0,V81*X81,V81)</f>
        <v>0</v>
      </c>
      <c r="Z81" s="65">
        <f>IF(X81&gt;0,W81*X81,W81)</f>
        <v>0</v>
      </c>
      <c r="AA81" s="113"/>
      <c r="AB81" s="139"/>
      <c r="AC81" s="12"/>
    </row>
    <row r="82" spans="1:29" s="67" customFormat="1" ht="12" x14ac:dyDescent="0.2">
      <c r="A82" s="245"/>
      <c r="B82" s="36"/>
      <c r="C82" s="36"/>
      <c r="D82" s="36"/>
      <c r="E82" s="81"/>
      <c r="F82" s="80"/>
      <c r="G82" s="78"/>
      <c r="H82" s="77"/>
      <c r="I82" s="81"/>
      <c r="J82" s="81"/>
      <c r="K82" s="81"/>
      <c r="L82" s="81"/>
      <c r="M82" s="81"/>
      <c r="N82" s="68"/>
      <c r="O82" s="21">
        <f t="shared" si="32"/>
        <v>0</v>
      </c>
      <c r="P82" s="21"/>
      <c r="Q82" s="21">
        <f t="shared" si="33"/>
        <v>0</v>
      </c>
      <c r="R82" s="36"/>
      <c r="S82" s="36">
        <f t="shared" si="34"/>
        <v>0</v>
      </c>
      <c r="T82" s="21"/>
      <c r="U82" s="78">
        <f t="shared" si="35"/>
        <v>0</v>
      </c>
      <c r="V82" s="69">
        <f t="shared" si="36"/>
        <v>0</v>
      </c>
      <c r="W82" s="66">
        <f t="shared" si="37"/>
        <v>0</v>
      </c>
      <c r="X82" s="66"/>
      <c r="Y82" s="202">
        <f>IF(X82&gt;0,V82*X82,V82)</f>
        <v>0</v>
      </c>
      <c r="Z82" s="66">
        <f>IF(X82&gt;0,W82*X82,W82)</f>
        <v>0</v>
      </c>
      <c r="AA82" s="82"/>
      <c r="AB82" s="140"/>
      <c r="AC82" s="12"/>
    </row>
    <row r="83" spans="1:29" s="67" customFormat="1" thickBot="1" x14ac:dyDescent="0.25">
      <c r="A83" s="246"/>
      <c r="B83" s="98"/>
      <c r="C83" s="29"/>
      <c r="D83" s="29"/>
      <c r="E83" s="47"/>
      <c r="F83" s="114"/>
      <c r="G83" s="48"/>
      <c r="H83" s="115"/>
      <c r="I83" s="47"/>
      <c r="J83" s="47"/>
      <c r="K83" s="47"/>
      <c r="L83" s="47"/>
      <c r="M83" s="47"/>
      <c r="N83" s="71"/>
      <c r="O83" s="23">
        <f t="shared" si="32"/>
        <v>0</v>
      </c>
      <c r="P83" s="23"/>
      <c r="Q83" s="23">
        <f t="shared" si="33"/>
        <v>0</v>
      </c>
      <c r="R83" s="29"/>
      <c r="S83" s="29">
        <f t="shared" si="34"/>
        <v>0</v>
      </c>
      <c r="T83" s="23"/>
      <c r="U83" s="48">
        <f t="shared" si="35"/>
        <v>0</v>
      </c>
      <c r="V83" s="70">
        <f t="shared" si="36"/>
        <v>0</v>
      </c>
      <c r="W83" s="73">
        <f t="shared" si="37"/>
        <v>0</v>
      </c>
      <c r="X83" s="73"/>
      <c r="Y83" s="123">
        <f>IF(X83&gt;0,V83*X83,V83)</f>
        <v>0</v>
      </c>
      <c r="Z83" s="123">
        <f>IF(X83&gt;0,W83*X83,W83)</f>
        <v>0</v>
      </c>
      <c r="AA83" s="116"/>
      <c r="AB83" s="141"/>
      <c r="AC83" s="12"/>
    </row>
    <row r="84" spans="1:29" s="67" customFormat="1" ht="13.5" customHeight="1" thickBot="1" x14ac:dyDescent="0.25">
      <c r="A84" s="155"/>
      <c r="B84" s="39"/>
      <c r="C84" s="39"/>
      <c r="D84" s="39"/>
      <c r="E84" s="39"/>
      <c r="F84" s="39"/>
      <c r="G84" s="39"/>
      <c r="H84" s="39"/>
      <c r="I84" s="39"/>
      <c r="J84" s="39"/>
      <c r="K84" s="247" t="s">
        <v>8</v>
      </c>
      <c r="L84" s="247"/>
      <c r="M84" s="248"/>
      <c r="N84" s="161"/>
      <c r="O84" s="162">
        <f>SUM(O68:O83)</f>
        <v>0</v>
      </c>
      <c r="P84" s="162"/>
      <c r="Q84" s="162">
        <f>SUM(Q68:Q83)</f>
        <v>0</v>
      </c>
      <c r="R84" s="162"/>
      <c r="S84" s="162">
        <f>SUM(S68:S83)</f>
        <v>0</v>
      </c>
      <c r="T84" s="163"/>
      <c r="U84" s="164">
        <f>SUM(U68:U83)</f>
        <v>0</v>
      </c>
      <c r="V84" s="182">
        <f>SUM(V81:V83)</f>
        <v>0</v>
      </c>
      <c r="W84" s="183">
        <f>SUM(W81:W83)</f>
        <v>0</v>
      </c>
      <c r="X84" s="199"/>
      <c r="Y84" s="201">
        <f>SUM(Y81:Y83)</f>
        <v>0</v>
      </c>
      <c r="Z84" s="201">
        <f>SUM(Z81:Z83)</f>
        <v>0</v>
      </c>
      <c r="AA84" s="39"/>
      <c r="AB84" s="160"/>
      <c r="AC84" s="12"/>
    </row>
    <row r="85" spans="1:29" s="67" customFormat="1" ht="12.75" customHeight="1" thickBo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249" t="s">
        <v>37</v>
      </c>
      <c r="U85" s="250"/>
      <c r="V85" s="249">
        <f>SUM(V84,W84)</f>
        <v>0</v>
      </c>
      <c r="W85" s="250"/>
      <c r="X85" s="233"/>
      <c r="Y85" s="358">
        <f>SUM(Y84,Z84)</f>
        <v>0</v>
      </c>
      <c r="Z85" s="358"/>
      <c r="AA85" s="32"/>
      <c r="AB85" s="131"/>
      <c r="AC85" s="12"/>
    </row>
    <row r="86" spans="1:29" s="67" customFormat="1" ht="6" customHeight="1" thickBo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153"/>
      <c r="U86" s="153"/>
      <c r="V86" s="153"/>
      <c r="W86" s="153"/>
      <c r="X86" s="153"/>
      <c r="Y86" s="153"/>
      <c r="Z86" s="153"/>
      <c r="AA86" s="32"/>
      <c r="AB86" s="131"/>
      <c r="AC86" s="12"/>
    </row>
    <row r="87" spans="1:29" s="67" customFormat="1" ht="12.75" customHeight="1" thickBot="1" x14ac:dyDescent="0.25">
      <c r="A87" s="218"/>
      <c r="B87" s="219"/>
      <c r="C87" s="219"/>
      <c r="D87" s="219"/>
      <c r="E87" s="260" t="s">
        <v>57</v>
      </c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2"/>
      <c r="AC87" s="12"/>
    </row>
    <row r="88" spans="1:29" s="67" customFormat="1" ht="12.75" customHeight="1" x14ac:dyDescent="0.2">
      <c r="A88" s="242"/>
      <c r="B88" s="27"/>
      <c r="C88" s="27"/>
      <c r="D88" s="27"/>
      <c r="E88" s="106"/>
      <c r="F88" s="112"/>
      <c r="G88" s="43"/>
      <c r="H88" s="107"/>
      <c r="I88" s="106"/>
      <c r="J88" s="106"/>
      <c r="K88" s="106"/>
      <c r="L88" s="106"/>
      <c r="M88" s="106"/>
      <c r="N88" s="61"/>
      <c r="O88" s="62">
        <f>H88*N88</f>
        <v>0</v>
      </c>
      <c r="P88" s="62"/>
      <c r="Q88" s="62">
        <f>J88*P88</f>
        <v>0</v>
      </c>
      <c r="R88" s="27"/>
      <c r="S88" s="27">
        <f>K88*R88</f>
        <v>0</v>
      </c>
      <c r="T88" s="62"/>
      <c r="U88" s="43">
        <f>M88*T88</f>
        <v>0</v>
      </c>
      <c r="V88" s="64">
        <f>SUM(O88,S88)</f>
        <v>0</v>
      </c>
      <c r="W88" s="65">
        <f>SUM(Q88,U88)</f>
        <v>0</v>
      </c>
      <c r="X88" s="65"/>
      <c r="Y88" s="236">
        <f>IF(X88&gt;0,V88*X88,V88)</f>
        <v>0</v>
      </c>
      <c r="Z88" s="65">
        <f>IF(X88&gt;0,W88*X88,W88)</f>
        <v>0</v>
      </c>
      <c r="AA88" s="113"/>
      <c r="AB88" s="139"/>
      <c r="AC88" s="12"/>
    </row>
    <row r="89" spans="1:29" s="67" customFormat="1" ht="12.75" customHeight="1" x14ac:dyDescent="0.2">
      <c r="A89" s="245"/>
      <c r="B89" s="36"/>
      <c r="C89" s="36"/>
      <c r="D89" s="36"/>
      <c r="E89" s="81"/>
      <c r="F89" s="80"/>
      <c r="G89" s="78"/>
      <c r="H89" s="77"/>
      <c r="I89" s="81"/>
      <c r="J89" s="81"/>
      <c r="K89" s="81"/>
      <c r="L89" s="81"/>
      <c r="M89" s="81"/>
      <c r="N89" s="68"/>
      <c r="O89" s="21">
        <f>H89*N89</f>
        <v>0</v>
      </c>
      <c r="P89" s="21"/>
      <c r="Q89" s="21">
        <f>J89*P89</f>
        <v>0</v>
      </c>
      <c r="R89" s="36"/>
      <c r="S89" s="36">
        <f>K89*R89</f>
        <v>0</v>
      </c>
      <c r="T89" s="21"/>
      <c r="U89" s="78">
        <f>M89*T89</f>
        <v>0</v>
      </c>
      <c r="V89" s="69">
        <f>SUM(O89,S89)</f>
        <v>0</v>
      </c>
      <c r="W89" s="66">
        <f>SUM(Q89,U89)</f>
        <v>0</v>
      </c>
      <c r="X89" s="66"/>
      <c r="Y89" s="202">
        <f>IF(X89&gt;0,V89*X89,V89)</f>
        <v>0</v>
      </c>
      <c r="Z89" s="66">
        <f>IF(X89&gt;0,W89*X89,W89)</f>
        <v>0</v>
      </c>
      <c r="AA89" s="82"/>
      <c r="AB89" s="140"/>
      <c r="AC89" s="12"/>
    </row>
    <row r="90" spans="1:29" s="67" customFormat="1" ht="12.75" customHeight="1" thickBot="1" x14ac:dyDescent="0.25">
      <c r="A90" s="246"/>
      <c r="B90" s="98"/>
      <c r="C90" s="29"/>
      <c r="D90" s="29"/>
      <c r="E90" s="47"/>
      <c r="F90" s="114"/>
      <c r="G90" s="48"/>
      <c r="H90" s="115"/>
      <c r="I90" s="47"/>
      <c r="J90" s="47"/>
      <c r="K90" s="47"/>
      <c r="L90" s="47"/>
      <c r="M90" s="47"/>
      <c r="N90" s="71"/>
      <c r="O90" s="23">
        <f>H90*N90</f>
        <v>0</v>
      </c>
      <c r="P90" s="23"/>
      <c r="Q90" s="23">
        <f>J90*P90</f>
        <v>0</v>
      </c>
      <c r="R90" s="29"/>
      <c r="S90" s="29">
        <f>K90*R90</f>
        <v>0</v>
      </c>
      <c r="T90" s="23"/>
      <c r="U90" s="48">
        <f>M90*T90</f>
        <v>0</v>
      </c>
      <c r="V90" s="70">
        <f>SUM(O90,S90)</f>
        <v>0</v>
      </c>
      <c r="W90" s="73">
        <f>SUM(Q90,U90)</f>
        <v>0</v>
      </c>
      <c r="X90" s="73"/>
      <c r="Y90" s="123">
        <f>IF(X90&gt;0,V90*X90,V90)</f>
        <v>0</v>
      </c>
      <c r="Z90" s="123">
        <f>IF(X90&gt;0,W90*X90,W90)</f>
        <v>0</v>
      </c>
      <c r="AA90" s="116"/>
      <c r="AB90" s="141"/>
      <c r="AC90" s="12"/>
    </row>
    <row r="91" spans="1:29" s="67" customFormat="1" ht="12.75" customHeight="1" thickBot="1" x14ac:dyDescent="0.25">
      <c r="A91" s="155"/>
      <c r="B91" s="39"/>
      <c r="C91" s="39"/>
      <c r="D91" s="39"/>
      <c r="E91" s="39"/>
      <c r="F91" s="39"/>
      <c r="G91" s="39"/>
      <c r="H91" s="39"/>
      <c r="I91" s="39"/>
      <c r="J91" s="39"/>
      <c r="K91" s="247" t="s">
        <v>8</v>
      </c>
      <c r="L91" s="247"/>
      <c r="M91" s="248"/>
      <c r="N91" s="161"/>
      <c r="O91" s="162">
        <f>SUM(O75:O90)</f>
        <v>0</v>
      </c>
      <c r="P91" s="162"/>
      <c r="Q91" s="162">
        <f>SUM(Q75:Q90)</f>
        <v>0</v>
      </c>
      <c r="R91" s="162"/>
      <c r="S91" s="162">
        <f>SUM(S75:S90)</f>
        <v>0</v>
      </c>
      <c r="T91" s="163"/>
      <c r="U91" s="164">
        <f>SUM(U75:U90)</f>
        <v>0</v>
      </c>
      <c r="V91" s="182">
        <f>SUM(V88:V90)</f>
        <v>0</v>
      </c>
      <c r="W91" s="183">
        <f>SUM(W88:W90)</f>
        <v>0</v>
      </c>
      <c r="X91" s="199"/>
      <c r="Y91" s="201">
        <f>SUM(Y88:Y90)</f>
        <v>0</v>
      </c>
      <c r="Z91" s="201">
        <f>SUM(Z88:Z90)</f>
        <v>0</v>
      </c>
      <c r="AA91" s="39"/>
      <c r="AB91" s="160"/>
      <c r="AC91" s="12"/>
    </row>
    <row r="92" spans="1:29" s="67" customFormat="1" ht="16.5" customHeight="1" thickBo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255" t="s">
        <v>37</v>
      </c>
      <c r="U92" s="256"/>
      <c r="V92" s="255">
        <f>SUM(V91,W91)</f>
        <v>0</v>
      </c>
      <c r="W92" s="256"/>
      <c r="X92" s="220"/>
      <c r="Y92" s="308">
        <f>SUM(Y91,Z91)</f>
        <v>0</v>
      </c>
      <c r="Z92" s="308"/>
      <c r="AA92" s="32"/>
      <c r="AB92" s="131"/>
      <c r="AC92" s="12"/>
    </row>
    <row r="93" spans="1:29" s="67" customFormat="1" ht="16.5" customHeight="1" thickBo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207"/>
      <c r="U93" s="207"/>
      <c r="V93" s="207"/>
      <c r="W93" s="207"/>
      <c r="X93" s="207"/>
      <c r="Y93" s="207"/>
      <c r="Z93" s="207"/>
      <c r="AA93" s="32"/>
      <c r="AB93" s="131"/>
      <c r="AC93" s="12"/>
    </row>
    <row r="94" spans="1:29" s="67" customFormat="1" ht="13.5" customHeight="1" thickBot="1" x14ac:dyDescent="0.25">
      <c r="A94" s="297" t="s">
        <v>42</v>
      </c>
      <c r="B94" s="298"/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9"/>
      <c r="V94" s="251">
        <f>SUM(V29,V42,V49,V65,V78, V85,V92)</f>
        <v>0</v>
      </c>
      <c r="W94" s="252"/>
      <c r="X94" s="197"/>
      <c r="Y94" s="289">
        <f>SUM(Y29,Y42,Y49,Y65,Y78,Y85,Y92)</f>
        <v>0</v>
      </c>
      <c r="Z94" s="289"/>
      <c r="AA94" s="124"/>
      <c r="AB94" s="131"/>
      <c r="AC94" s="12"/>
    </row>
    <row r="95" spans="1:29" s="67" customFormat="1" ht="12" customHeight="1" x14ac:dyDescent="0.2">
      <c r="A95" s="339"/>
      <c r="B95" s="247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338"/>
      <c r="W95" s="338"/>
      <c r="X95" s="32"/>
      <c r="Y95" s="32"/>
      <c r="Z95" s="32"/>
      <c r="AA95" s="32"/>
      <c r="AB95" s="131"/>
      <c r="AC95" s="12"/>
    </row>
    <row r="96" spans="1:29" s="105" customFormat="1" thickBot="1" x14ac:dyDescent="0.25">
      <c r="A96" s="34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131"/>
      <c r="AC96" s="104"/>
    </row>
    <row r="97" spans="1:29" s="105" customFormat="1" ht="12.75" customHeight="1" thickBot="1" x14ac:dyDescent="0.25">
      <c r="A97" s="226"/>
      <c r="B97" s="227"/>
      <c r="C97" s="227"/>
      <c r="D97" s="227"/>
      <c r="E97" s="355" t="s">
        <v>47</v>
      </c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7"/>
      <c r="AC97" s="104"/>
    </row>
    <row r="98" spans="1:29" s="105" customFormat="1" ht="12" x14ac:dyDescent="0.2">
      <c r="A98" s="26"/>
      <c r="B98" s="27"/>
      <c r="C98" s="27"/>
      <c r="D98" s="27"/>
      <c r="E98" s="106"/>
      <c r="F98" s="112"/>
      <c r="G98" s="43"/>
      <c r="H98" s="107"/>
      <c r="I98" s="106"/>
      <c r="J98" s="106"/>
      <c r="K98" s="106"/>
      <c r="L98" s="106"/>
      <c r="M98" s="118"/>
      <c r="N98" s="61"/>
      <c r="O98" s="62">
        <f>H98*N98</f>
        <v>0</v>
      </c>
      <c r="P98" s="62"/>
      <c r="Q98" s="62">
        <f>J98*P98</f>
        <v>0</v>
      </c>
      <c r="R98" s="27"/>
      <c r="S98" s="27">
        <f>K98*R98</f>
        <v>0</v>
      </c>
      <c r="T98" s="62"/>
      <c r="U98" s="43">
        <f>M98*T98</f>
        <v>0</v>
      </c>
      <c r="V98" s="64">
        <f>SUM(O98,S98)</f>
        <v>0</v>
      </c>
      <c r="W98" s="65">
        <f>SUM(Q98,U98)</f>
        <v>0</v>
      </c>
      <c r="X98" s="194"/>
      <c r="Y98" s="236">
        <f>IF(X98&gt;0,V98*X98,V98)</f>
        <v>0</v>
      </c>
      <c r="Z98" s="65">
        <f>IF(X98&gt;0,W98*X98,W98)</f>
        <v>0</v>
      </c>
      <c r="AA98" s="31"/>
      <c r="AB98" s="148"/>
      <c r="AC98" s="104"/>
    </row>
    <row r="99" spans="1:29" s="105" customFormat="1" ht="12" x14ac:dyDescent="0.2">
      <c r="A99" s="88"/>
      <c r="B99" s="86"/>
      <c r="C99" s="36"/>
      <c r="D99" s="36"/>
      <c r="E99" s="81"/>
      <c r="F99" s="80"/>
      <c r="G99" s="78"/>
      <c r="H99" s="77"/>
      <c r="I99" s="81"/>
      <c r="J99" s="81"/>
      <c r="K99" s="81"/>
      <c r="L99" s="81"/>
      <c r="M99" s="91"/>
      <c r="N99" s="68"/>
      <c r="O99" s="21">
        <f>H99*N99</f>
        <v>0</v>
      </c>
      <c r="P99" s="21"/>
      <c r="Q99" s="21">
        <f>J99*P99</f>
        <v>0</v>
      </c>
      <c r="R99" s="36"/>
      <c r="S99" s="36">
        <f>K99*R99</f>
        <v>0</v>
      </c>
      <c r="T99" s="21"/>
      <c r="U99" s="78">
        <f>M99*T99</f>
        <v>0</v>
      </c>
      <c r="V99" s="94">
        <f>SUM(O99,S99)</f>
        <v>0</v>
      </c>
      <c r="W99" s="95">
        <f>SUM(Q99,U99)</f>
        <v>0</v>
      </c>
      <c r="X99" s="202"/>
      <c r="Y99" s="202">
        <f>IF(X99&gt;0,V99*X99,V99)</f>
        <v>0</v>
      </c>
      <c r="Z99" s="66">
        <f>IF(X99&gt;0,W99*X99,W99)</f>
        <v>0</v>
      </c>
      <c r="AA99" s="101"/>
      <c r="AB99" s="146"/>
      <c r="AC99" s="104"/>
    </row>
    <row r="100" spans="1:29" s="105" customFormat="1" thickBot="1" x14ac:dyDescent="0.25">
      <c r="A100" s="19"/>
      <c r="B100" s="25"/>
      <c r="C100" s="29"/>
      <c r="D100" s="29"/>
      <c r="E100" s="47"/>
      <c r="F100" s="114"/>
      <c r="G100" s="48"/>
      <c r="H100" s="115"/>
      <c r="I100" s="47"/>
      <c r="J100" s="47"/>
      <c r="K100" s="47"/>
      <c r="L100" s="47"/>
      <c r="M100" s="102"/>
      <c r="N100" s="71"/>
      <c r="O100" s="23">
        <f>H100*N100</f>
        <v>0</v>
      </c>
      <c r="P100" s="23"/>
      <c r="Q100" s="23">
        <f>J100*P100</f>
        <v>0</v>
      </c>
      <c r="R100" s="29"/>
      <c r="S100" s="29">
        <f>K100*R100</f>
        <v>0</v>
      </c>
      <c r="T100" s="23"/>
      <c r="U100" s="48">
        <f>M100*T100</f>
        <v>0</v>
      </c>
      <c r="V100" s="74">
        <f>SUM(O100,S100)</f>
        <v>0</v>
      </c>
      <c r="W100" s="75">
        <f>SUM(Q100,U100)</f>
        <v>0</v>
      </c>
      <c r="X100" s="75"/>
      <c r="Y100" s="123">
        <f>IF(X100&gt;0,V100*X100,V100)</f>
        <v>0</v>
      </c>
      <c r="Z100" s="123">
        <f>IF(X100&gt;0,W100*X100,W100)</f>
        <v>0</v>
      </c>
      <c r="AA100" s="116"/>
      <c r="AB100" s="141"/>
      <c r="AC100" s="104"/>
    </row>
    <row r="101" spans="1:29" s="105" customFormat="1" ht="13.5" thickBot="1" x14ac:dyDescent="0.25">
      <c r="A101" s="205"/>
      <c r="B101" s="85"/>
      <c r="C101" s="85"/>
      <c r="D101" s="85"/>
      <c r="E101" s="85"/>
      <c r="F101" s="85"/>
      <c r="G101" s="85"/>
      <c r="H101" s="85"/>
      <c r="I101" s="85"/>
      <c r="J101" s="85"/>
      <c r="K101" s="247" t="s">
        <v>8</v>
      </c>
      <c r="L101" s="247"/>
      <c r="M101" s="248"/>
      <c r="N101" s="161"/>
      <c r="O101" s="162">
        <f>SUM(O98:O100)</f>
        <v>0</v>
      </c>
      <c r="P101" s="162"/>
      <c r="Q101" s="162">
        <f>SUM(Q98:Q100)</f>
        <v>0</v>
      </c>
      <c r="R101" s="162"/>
      <c r="S101" s="162">
        <f>SUM(S98:S100)</f>
        <v>0</v>
      </c>
      <c r="T101" s="163"/>
      <c r="U101" s="164">
        <f>SUM(U98:U100)</f>
        <v>0</v>
      </c>
      <c r="V101" s="182">
        <f>SUM(V98:V100)</f>
        <v>0</v>
      </c>
      <c r="W101" s="183">
        <f>SUM(W98:W100)</f>
        <v>0</v>
      </c>
      <c r="X101" s="199"/>
      <c r="Y101" s="201">
        <f>SUM(Y98:Y100)</f>
        <v>0</v>
      </c>
      <c r="Z101" s="201">
        <f>SUM(Z98:Z100)</f>
        <v>0</v>
      </c>
      <c r="AA101" s="39"/>
      <c r="AB101" s="160"/>
      <c r="AC101" s="104"/>
    </row>
    <row r="102" spans="1:29" s="105" customFormat="1" ht="12.75" customHeight="1" thickBo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85"/>
      <c r="O102" s="85"/>
      <c r="P102" s="85"/>
      <c r="Q102" s="85"/>
      <c r="R102" s="85"/>
      <c r="S102" s="31"/>
      <c r="T102" s="326" t="s">
        <v>37</v>
      </c>
      <c r="U102" s="327"/>
      <c r="V102" s="329">
        <f>SUM(V98:W100)</f>
        <v>0</v>
      </c>
      <c r="W102" s="330"/>
      <c r="X102" s="228"/>
      <c r="Y102" s="349">
        <f>SUM(Y101,Z101)</f>
        <v>0</v>
      </c>
      <c r="Z102" s="349"/>
      <c r="AA102" s="32"/>
      <c r="AB102" s="131"/>
    </row>
    <row r="103" spans="1:29" s="105" customFormat="1" ht="8.25" customHeight="1" thickBo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103"/>
      <c r="U103" s="103"/>
      <c r="V103" s="103"/>
      <c r="W103" s="103"/>
      <c r="X103" s="32"/>
      <c r="Y103" s="32"/>
      <c r="Z103" s="32"/>
      <c r="AA103" s="32"/>
      <c r="AB103" s="131"/>
    </row>
    <row r="104" spans="1:29" s="105" customFormat="1" ht="13.5" thickBot="1" x14ac:dyDescent="0.25">
      <c r="A104" s="221"/>
      <c r="B104" s="222"/>
      <c r="C104" s="222"/>
      <c r="D104" s="222"/>
      <c r="E104" s="305" t="s">
        <v>48</v>
      </c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7"/>
    </row>
    <row r="105" spans="1:29" s="105" customFormat="1" ht="12" x14ac:dyDescent="0.2">
      <c r="A105" s="26"/>
      <c r="B105" s="27"/>
      <c r="C105" s="27"/>
      <c r="D105" s="27"/>
      <c r="E105" s="106"/>
      <c r="F105" s="112"/>
      <c r="G105" s="43"/>
      <c r="H105" s="107"/>
      <c r="I105" s="106"/>
      <c r="J105" s="106"/>
      <c r="K105" s="106"/>
      <c r="L105" s="106"/>
      <c r="M105" s="118"/>
      <c r="N105" s="61"/>
      <c r="O105" s="62">
        <f>H105*N105</f>
        <v>0</v>
      </c>
      <c r="P105" s="62"/>
      <c r="Q105" s="62">
        <f>J105*P105</f>
        <v>0</v>
      </c>
      <c r="R105" s="27"/>
      <c r="S105" s="27">
        <f>K105*R105</f>
        <v>0</v>
      </c>
      <c r="T105" s="62"/>
      <c r="U105" s="43">
        <f>M105*T105</f>
        <v>0</v>
      </c>
      <c r="V105" s="64">
        <f>SUM(O105,S105)</f>
        <v>0</v>
      </c>
      <c r="W105" s="65">
        <f>SUM(Q105,U105)</f>
        <v>0</v>
      </c>
      <c r="X105" s="194"/>
      <c r="Y105" s="236">
        <f>IF(X105&gt;0,V105*X105,V105)</f>
        <v>0</v>
      </c>
      <c r="Z105" s="65">
        <f>IF(X105&gt;0,W105*X105,W105)</f>
        <v>0</v>
      </c>
      <c r="AA105" s="31"/>
      <c r="AB105" s="148"/>
    </row>
    <row r="106" spans="1:29" s="105" customFormat="1" ht="12" x14ac:dyDescent="0.2">
      <c r="A106" s="88"/>
      <c r="B106" s="86"/>
      <c r="C106" s="36"/>
      <c r="D106" s="36"/>
      <c r="E106" s="81"/>
      <c r="F106" s="80"/>
      <c r="G106" s="78"/>
      <c r="H106" s="77"/>
      <c r="I106" s="81"/>
      <c r="J106" s="81"/>
      <c r="K106" s="81"/>
      <c r="L106" s="81"/>
      <c r="M106" s="91"/>
      <c r="N106" s="68"/>
      <c r="O106" s="21">
        <f>H106*N106</f>
        <v>0</v>
      </c>
      <c r="P106" s="21"/>
      <c r="Q106" s="21">
        <f>J106*P106</f>
        <v>0</v>
      </c>
      <c r="R106" s="36"/>
      <c r="S106" s="36">
        <f>K106*R106</f>
        <v>0</v>
      </c>
      <c r="T106" s="21"/>
      <c r="U106" s="78">
        <f>M106*T106</f>
        <v>0</v>
      </c>
      <c r="V106" s="94">
        <f>SUM(O106,S106)</f>
        <v>0</v>
      </c>
      <c r="W106" s="95">
        <f>SUM(Q106,U106)</f>
        <v>0</v>
      </c>
      <c r="X106" s="202"/>
      <c r="Y106" s="202">
        <f>IF(X106&gt;0,V106*X106,V106)</f>
        <v>0</v>
      </c>
      <c r="Z106" s="66">
        <f>IF(X106&gt;0,W106*X106,W106)</f>
        <v>0</v>
      </c>
      <c r="AA106" s="101"/>
      <c r="AB106" s="146"/>
    </row>
    <row r="107" spans="1:29" s="105" customFormat="1" thickBot="1" x14ac:dyDescent="0.25">
      <c r="A107" s="19"/>
      <c r="B107" s="25"/>
      <c r="C107" s="29"/>
      <c r="D107" s="29"/>
      <c r="E107" s="47"/>
      <c r="F107" s="114"/>
      <c r="G107" s="48"/>
      <c r="H107" s="115"/>
      <c r="I107" s="47"/>
      <c r="J107" s="47"/>
      <c r="K107" s="47"/>
      <c r="L107" s="47"/>
      <c r="M107" s="102"/>
      <c r="N107" s="71"/>
      <c r="O107" s="23">
        <f>H107*N107</f>
        <v>0</v>
      </c>
      <c r="P107" s="23"/>
      <c r="Q107" s="23">
        <f>J107*P107</f>
        <v>0</v>
      </c>
      <c r="R107" s="29"/>
      <c r="S107" s="29">
        <f>K107*R107</f>
        <v>0</v>
      </c>
      <c r="T107" s="23"/>
      <c r="U107" s="48">
        <f>M107*T107</f>
        <v>0</v>
      </c>
      <c r="V107" s="74">
        <f>SUM(O107,S107)</f>
        <v>0</v>
      </c>
      <c r="W107" s="75">
        <f>SUM(Q107,U107)</f>
        <v>0</v>
      </c>
      <c r="X107" s="75"/>
      <c r="Y107" s="123">
        <f>IF(X107&gt;0,V107*X107,V107)</f>
        <v>0</v>
      </c>
      <c r="Z107" s="123">
        <f>IF(X107&gt;0,W107*X107,W107)</f>
        <v>0</v>
      </c>
      <c r="AA107" s="116"/>
      <c r="AB107" s="141"/>
    </row>
    <row r="108" spans="1:29" s="105" customFormat="1" ht="13.5" thickBot="1" x14ac:dyDescent="0.25">
      <c r="A108" s="155"/>
      <c r="B108" s="39"/>
      <c r="C108" s="39"/>
      <c r="D108" s="39"/>
      <c r="E108" s="39"/>
      <c r="F108" s="39"/>
      <c r="G108" s="39"/>
      <c r="H108" s="39"/>
      <c r="I108" s="39"/>
      <c r="J108" s="39"/>
      <c r="K108" s="247" t="s">
        <v>8</v>
      </c>
      <c r="L108" s="247"/>
      <c r="M108" s="248"/>
      <c r="N108" s="161"/>
      <c r="O108" s="162">
        <f>SUM(O105:O107)</f>
        <v>0</v>
      </c>
      <c r="P108" s="162"/>
      <c r="Q108" s="162">
        <f>SUM(Q105:Q107)</f>
        <v>0</v>
      </c>
      <c r="R108" s="162"/>
      <c r="S108" s="162">
        <f>SUM(S105:S107)</f>
        <v>0</v>
      </c>
      <c r="T108" s="163"/>
      <c r="U108" s="164">
        <f>SUM(U105:U107)</f>
        <v>0</v>
      </c>
      <c r="V108" s="182">
        <f>SUM(V105:V107)</f>
        <v>0</v>
      </c>
      <c r="W108" s="183">
        <f>SUM(W105:W107)</f>
        <v>0</v>
      </c>
      <c r="X108" s="199"/>
      <c r="Y108" s="198">
        <f>SUM(Y105:Y107)</f>
        <v>0</v>
      </c>
      <c r="Z108" s="198">
        <f>SUM(Z105:Z107)</f>
        <v>0</v>
      </c>
      <c r="AA108" s="39"/>
      <c r="AB108" s="160"/>
    </row>
    <row r="109" spans="1:29" s="105" customFormat="1" ht="12.75" customHeight="1" thickBo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85"/>
      <c r="O109" s="85"/>
      <c r="P109" s="85"/>
      <c r="Q109" s="85"/>
      <c r="R109" s="85"/>
      <c r="S109" s="31"/>
      <c r="T109" s="300" t="s">
        <v>37</v>
      </c>
      <c r="U109" s="301"/>
      <c r="V109" s="300">
        <f>SUM(V108,W108)</f>
        <v>0</v>
      </c>
      <c r="W109" s="301"/>
      <c r="X109" s="223"/>
      <c r="Y109" s="311">
        <f>SUM(Y108,Z108)</f>
        <v>0</v>
      </c>
      <c r="Z109" s="311"/>
      <c r="AA109" s="32"/>
      <c r="AB109" s="131"/>
    </row>
    <row r="110" spans="1:29" s="105" customFormat="1" ht="6.75" customHeight="1" thickBo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135"/>
      <c r="U110" s="154"/>
      <c r="V110" s="154"/>
      <c r="W110" s="154"/>
      <c r="X110" s="154"/>
      <c r="Y110" s="154"/>
      <c r="Z110" s="154"/>
      <c r="AA110" s="32"/>
      <c r="AB110" s="131"/>
    </row>
    <row r="111" spans="1:29" s="105" customFormat="1" ht="13.5" customHeight="1" thickBot="1" x14ac:dyDescent="0.25">
      <c r="A111" s="302" t="s">
        <v>49</v>
      </c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4"/>
      <c r="V111" s="314">
        <f>V94-V102-V109</f>
        <v>0</v>
      </c>
      <c r="W111" s="315"/>
      <c r="X111" s="224"/>
      <c r="Y111" s="312">
        <f>Y94-Y102-Y109</f>
        <v>0</v>
      </c>
      <c r="Z111" s="312"/>
      <c r="AA111" s="32"/>
      <c r="AB111" s="131"/>
    </row>
    <row r="112" spans="1:29" s="105" customFormat="1" ht="13.5" customHeight="1" x14ac:dyDescent="0.2">
      <c r="A112" s="235" t="s">
        <v>61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234"/>
      <c r="W112" s="234"/>
      <c r="X112" s="234"/>
      <c r="Y112" s="234"/>
      <c r="Z112" s="234"/>
      <c r="AA112" s="32"/>
      <c r="AB112" s="131"/>
    </row>
    <row r="113" spans="1:28" s="105" customFormat="1" ht="13.5" customHeight="1" x14ac:dyDescent="0.2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234"/>
      <c r="W113" s="234"/>
      <c r="X113" s="234"/>
      <c r="Y113" s="234"/>
      <c r="Z113" s="234"/>
      <c r="AA113" s="32"/>
      <c r="AB113" s="131"/>
    </row>
    <row r="114" spans="1:28" s="105" customFormat="1" ht="13.5" customHeight="1" x14ac:dyDescent="0.2">
      <c r="A114" s="287" t="s">
        <v>27</v>
      </c>
      <c r="B114" s="287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32"/>
      <c r="AB114" s="131"/>
    </row>
    <row r="115" spans="1:28" s="16" customFormat="1" ht="12" customHeight="1" x14ac:dyDescent="0.2">
      <c r="A115" s="286" t="s">
        <v>9</v>
      </c>
      <c r="B115" s="286"/>
      <c r="C115" s="9"/>
      <c r="D115" s="42"/>
      <c r="E115" s="42"/>
      <c r="F115" s="42"/>
      <c r="H115" s="42"/>
      <c r="I115" s="42"/>
      <c r="J115" s="42"/>
      <c r="K115" s="42"/>
      <c r="N115" s="42"/>
      <c r="S115" s="44"/>
      <c r="AB115" s="44"/>
    </row>
    <row r="116" spans="1:28" s="16" customFormat="1" x14ac:dyDescent="0.2">
      <c r="A116" s="286" t="s">
        <v>28</v>
      </c>
      <c r="B116" s="286"/>
      <c r="C116" s="9" t="s">
        <v>59</v>
      </c>
      <c r="D116" s="33"/>
      <c r="E116" s="33"/>
      <c r="F116" s="42"/>
      <c r="H116" s="42"/>
      <c r="I116" s="42"/>
      <c r="J116" s="42"/>
      <c r="K116" s="42"/>
      <c r="N116" s="42"/>
      <c r="S116" s="44"/>
      <c r="AB116" s="44"/>
    </row>
    <row r="117" spans="1:28" s="16" customFormat="1" ht="12" x14ac:dyDescent="0.2">
      <c r="A117" s="286" t="s">
        <v>10</v>
      </c>
      <c r="B117" s="286"/>
      <c r="C117" s="11"/>
      <c r="D117" s="33"/>
      <c r="E117" s="33"/>
      <c r="F117" s="42"/>
      <c r="H117" s="42"/>
      <c r="I117" s="42"/>
      <c r="J117" s="42"/>
      <c r="K117" s="42"/>
      <c r="N117" s="42"/>
      <c r="S117" s="44"/>
      <c r="AB117" s="44"/>
    </row>
    <row r="118" spans="1:28" s="16" customFormat="1" ht="12" x14ac:dyDescent="0.2">
      <c r="A118" s="286" t="s">
        <v>43</v>
      </c>
      <c r="B118" s="286"/>
      <c r="D118" s="45"/>
      <c r="E118" s="45"/>
      <c r="F118" s="42"/>
      <c r="H118" s="42"/>
      <c r="I118" s="42"/>
      <c r="J118" s="42"/>
      <c r="K118" s="42"/>
      <c r="N118" s="42"/>
      <c r="S118" s="44"/>
      <c r="AB118" s="15"/>
    </row>
    <row r="119" spans="1:28" s="16" customFormat="1" ht="12" x14ac:dyDescent="0.2">
      <c r="A119" s="213" t="s">
        <v>44</v>
      </c>
      <c r="B119" s="213"/>
      <c r="D119" s="45"/>
      <c r="E119" s="45"/>
      <c r="F119" s="42"/>
      <c r="H119" s="42"/>
      <c r="I119" s="42"/>
      <c r="J119" s="42"/>
      <c r="K119" s="42"/>
      <c r="N119" s="42"/>
      <c r="S119" s="44"/>
      <c r="AB119" s="15"/>
    </row>
    <row r="120" spans="1:28" s="16" customFormat="1" ht="12" x14ac:dyDescent="0.2">
      <c r="A120" s="213" t="s">
        <v>11</v>
      </c>
      <c r="B120" s="213"/>
      <c r="D120" s="45"/>
      <c r="E120" s="45"/>
      <c r="F120" s="42"/>
      <c r="H120" s="42"/>
      <c r="I120" s="42"/>
      <c r="J120" s="42"/>
      <c r="K120" s="42"/>
      <c r="N120" s="42"/>
      <c r="S120" s="44"/>
      <c r="AB120" s="15"/>
    </row>
    <row r="121" spans="1:28" s="4" customFormat="1" x14ac:dyDescent="0.2">
      <c r="A121" s="213" t="s">
        <v>12</v>
      </c>
      <c r="B121" s="213"/>
      <c r="N121" s="10"/>
      <c r="O121" s="10"/>
      <c r="P121" s="10"/>
      <c r="Q121" s="10"/>
      <c r="R121" s="313" t="s">
        <v>29</v>
      </c>
      <c r="S121" s="313"/>
      <c r="T121" s="313"/>
      <c r="U121" s="313"/>
      <c r="V121" s="313"/>
      <c r="W121" s="313"/>
      <c r="X121" s="191"/>
      <c r="Y121" s="191"/>
      <c r="Z121" s="191"/>
    </row>
    <row r="122" spans="1:28" s="4" customFormat="1" ht="24" customHeight="1" x14ac:dyDescent="0.2">
      <c r="A122" s="288" t="s">
        <v>45</v>
      </c>
      <c r="B122" s="288"/>
    </row>
    <row r="123" spans="1:28" s="4" customFormat="1" ht="12.75" customHeight="1" x14ac:dyDescent="0.2">
      <c r="A123" s="212" t="s">
        <v>46</v>
      </c>
      <c r="B123" s="214"/>
      <c r="C123" s="328" t="s">
        <v>32</v>
      </c>
      <c r="D123" s="316"/>
      <c r="E123" s="18"/>
      <c r="F123" s="325" t="s">
        <v>30</v>
      </c>
      <c r="G123" s="331"/>
      <c r="H123" s="331"/>
      <c r="I123" s="331"/>
      <c r="J123" s="331"/>
      <c r="K123" s="133"/>
      <c r="L123" s="18"/>
      <c r="M123" s="18"/>
      <c r="N123" s="18"/>
      <c r="O123" s="18"/>
      <c r="P123" s="18"/>
      <c r="Q123" s="133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8" s="4" customFormat="1" ht="11.25" customHeight="1" x14ac:dyDescent="0.2">
      <c r="A124" s="210"/>
      <c r="B124" s="211"/>
      <c r="C124" s="316" t="s">
        <v>33</v>
      </c>
      <c r="D124" s="316"/>
      <c r="E124" s="18"/>
      <c r="F124" s="325" t="s">
        <v>31</v>
      </c>
      <c r="G124" s="331"/>
      <c r="H124" s="331"/>
      <c r="I124" s="331"/>
      <c r="J124" s="331"/>
      <c r="K124" s="133"/>
      <c r="L124" s="18"/>
      <c r="M124" s="18"/>
      <c r="N124" s="18"/>
      <c r="O124" s="18"/>
      <c r="P124" s="18"/>
      <c r="Q124" s="133"/>
      <c r="R124" s="325" t="s">
        <v>30</v>
      </c>
      <c r="S124" s="325"/>
      <c r="T124" s="325"/>
      <c r="U124" s="325"/>
      <c r="V124" s="325"/>
      <c r="W124" s="325"/>
      <c r="X124" s="190"/>
      <c r="Y124" s="190"/>
      <c r="Z124" s="190"/>
    </row>
    <row r="125" spans="1:28" x14ac:dyDescent="0.2">
      <c r="A125" s="210"/>
      <c r="B125" s="211"/>
    </row>
    <row r="126" spans="1:28" x14ac:dyDescent="0.2">
      <c r="A126" s="186"/>
      <c r="B126" s="186"/>
    </row>
    <row r="128" spans="1:28" x14ac:dyDescent="0.2">
      <c r="A128" s="187"/>
      <c r="B128" s="187"/>
    </row>
    <row r="129" spans="1:2" x14ac:dyDescent="0.2">
      <c r="A129" s="188"/>
      <c r="B129" s="188"/>
    </row>
    <row r="130" spans="1:2" x14ac:dyDescent="0.2">
      <c r="A130" s="188"/>
      <c r="B130" s="188"/>
    </row>
    <row r="131" spans="1:2" x14ac:dyDescent="0.2">
      <c r="A131" s="188"/>
      <c r="B131" s="188"/>
    </row>
    <row r="132" spans="1:2" x14ac:dyDescent="0.2">
      <c r="A132" s="188"/>
      <c r="B132" s="188"/>
    </row>
    <row r="133" spans="1:2" x14ac:dyDescent="0.2">
      <c r="A133" s="188"/>
      <c r="B133" s="188"/>
    </row>
    <row r="134" spans="1:2" x14ac:dyDescent="0.2">
      <c r="A134" s="188"/>
      <c r="B134" s="188"/>
    </row>
    <row r="135" spans="1:2" x14ac:dyDescent="0.2">
      <c r="A135" s="188"/>
      <c r="B135" s="188"/>
    </row>
    <row r="136" spans="1:2" x14ac:dyDescent="0.2">
      <c r="A136" s="185"/>
      <c r="B136" s="185"/>
    </row>
    <row r="137" spans="1:2" x14ac:dyDescent="0.2">
      <c r="A137" s="181"/>
      <c r="B137" s="181"/>
    </row>
  </sheetData>
  <mergeCells count="111">
    <mergeCell ref="Y10:Z12"/>
    <mergeCell ref="X10:X13"/>
    <mergeCell ref="A1:AB1"/>
    <mergeCell ref="H9:Z9"/>
    <mergeCell ref="A58:A60"/>
    <mergeCell ref="A61:A63"/>
    <mergeCell ref="L5:AB5"/>
    <mergeCell ref="V10:W12"/>
    <mergeCell ref="AA9:AA13"/>
    <mergeCell ref="Q4:U4"/>
    <mergeCell ref="F9:F13"/>
    <mergeCell ref="T12:U12"/>
    <mergeCell ref="V29:W29"/>
    <mergeCell ref="N11:Q11"/>
    <mergeCell ref="H11:J11"/>
    <mergeCell ref="K11:M11"/>
    <mergeCell ref="Y102:Z102"/>
    <mergeCell ref="T29:U29"/>
    <mergeCell ref="E31:AB31"/>
    <mergeCell ref="K41:M41"/>
    <mergeCell ref="T65:U65"/>
    <mergeCell ref="T49:U49"/>
    <mergeCell ref="E97:AB97"/>
    <mergeCell ref="V85:W85"/>
    <mergeCell ref="Y65:Z65"/>
    <mergeCell ref="Y85:Z85"/>
    <mergeCell ref="AB9:AB13"/>
    <mergeCell ref="H10:M10"/>
    <mergeCell ref="Y42:Z42"/>
    <mergeCell ref="V95:W95"/>
    <mergeCell ref="A95:U95"/>
    <mergeCell ref="V65:W65"/>
    <mergeCell ref="V49:W49"/>
    <mergeCell ref="K64:M64"/>
    <mergeCell ref="R12:S12"/>
    <mergeCell ref="E14:AB14"/>
    <mergeCell ref="R124:W124"/>
    <mergeCell ref="T102:U102"/>
    <mergeCell ref="C123:D123"/>
    <mergeCell ref="V102:W102"/>
    <mergeCell ref="K108:M108"/>
    <mergeCell ref="F124:J124"/>
    <mergeCell ref="F123:J123"/>
    <mergeCell ref="Y109:Z109"/>
    <mergeCell ref="Y111:Z111"/>
    <mergeCell ref="R121:W121"/>
    <mergeCell ref="V111:W111"/>
    <mergeCell ref="C124:D124"/>
    <mergeCell ref="V3:AB3"/>
    <mergeCell ref="L12:M12"/>
    <mergeCell ref="I12:J12"/>
    <mergeCell ref="P12:Q12"/>
    <mergeCell ref="N12:O12"/>
    <mergeCell ref="A116:B116"/>
    <mergeCell ref="T109:U109"/>
    <mergeCell ref="V109:W109"/>
    <mergeCell ref="K101:M101"/>
    <mergeCell ref="A111:U111"/>
    <mergeCell ref="A22:A24"/>
    <mergeCell ref="E104:AB104"/>
    <mergeCell ref="Y92:Z92"/>
    <mergeCell ref="T78:U78"/>
    <mergeCell ref="V78:W78"/>
    <mergeCell ref="A122:B122"/>
    <mergeCell ref="A118:B118"/>
    <mergeCell ref="Y94:Z94"/>
    <mergeCell ref="V94:W94"/>
    <mergeCell ref="A15:A18"/>
    <mergeCell ref="A19:A21"/>
    <mergeCell ref="A25:A27"/>
    <mergeCell ref="A45:A47"/>
    <mergeCell ref="E67:AB67"/>
    <mergeCell ref="A94:U94"/>
    <mergeCell ref="A9:A13"/>
    <mergeCell ref="D9:D13"/>
    <mergeCell ref="B9:B13"/>
    <mergeCell ref="C9:C13"/>
    <mergeCell ref="N10:U10"/>
    <mergeCell ref="A117:B117"/>
    <mergeCell ref="A115:B115"/>
    <mergeCell ref="A114:B114"/>
    <mergeCell ref="A55:A57"/>
    <mergeCell ref="K48:M48"/>
    <mergeCell ref="T92:U92"/>
    <mergeCell ref="V92:W92"/>
    <mergeCell ref="K77:M77"/>
    <mergeCell ref="E80:AB80"/>
    <mergeCell ref="E87:AB87"/>
    <mergeCell ref="R11:U11"/>
    <mergeCell ref="V42:W42"/>
    <mergeCell ref="E51:AB51"/>
    <mergeCell ref="E9:E13"/>
    <mergeCell ref="G9:G13"/>
    <mergeCell ref="A88:A90"/>
    <mergeCell ref="K91:M91"/>
    <mergeCell ref="K28:M28"/>
    <mergeCell ref="T85:U85"/>
    <mergeCell ref="A71:A73"/>
    <mergeCell ref="Y29:Z29"/>
    <mergeCell ref="A68:A70"/>
    <mergeCell ref="K84:M84"/>
    <mergeCell ref="A81:A83"/>
    <mergeCell ref="T42:U42"/>
    <mergeCell ref="Y78:Z78"/>
    <mergeCell ref="Y49:Z49"/>
    <mergeCell ref="E44:AB44"/>
    <mergeCell ref="A32:A34"/>
    <mergeCell ref="A35:A37"/>
    <mergeCell ref="A38:A40"/>
    <mergeCell ref="A74:A76"/>
    <mergeCell ref="A52:A54"/>
  </mergeCells>
  <phoneticPr fontId="1" type="noConversion"/>
  <conditionalFormatting sqref="AA105:AA108 AA98:AA101 AA19:AA24 AA32:AA41 AA52:AA64 AA68:AA79 AA81:AA84 AA88:AA91">
    <cfRule type="cellIs" dxfId="0" priority="2" stopIfTrue="1" operator="lessThanOrEqual">
      <formula>0</formula>
    </cfRule>
  </conditionalFormatting>
  <printOptions horizontalCentered="1"/>
  <pageMargins left="0.19685039370078741" right="0.19685039370078741" top="0.27559055118110237" bottom="0.19685039370078741" header="0.39370078740157483" footer="0.3937007874015748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>Katedra Rachunkowości 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Justyna Żurek</cp:lastModifiedBy>
  <cp:lastPrinted>2021-04-12T10:23:37Z</cp:lastPrinted>
  <dcterms:created xsi:type="dcterms:W3CDTF">2005-11-21T09:03:13Z</dcterms:created>
  <dcterms:modified xsi:type="dcterms:W3CDTF">2021-04-12T10:24:18Z</dcterms:modified>
</cp:coreProperties>
</file>