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A 10 2020\Dokumenty\WZORY DRUKÓW\rozliczanie dydaktyki\druki od 2021\"/>
    </mc:Choice>
  </mc:AlternateContent>
  <xr:revisionPtr revIDLastSave="0" documentId="13_ncr:1_{AE4E2D52-6144-4F65-96DC-32B247D0205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Y76" i="1" l="1"/>
  <c r="Z69" i="1" l="1"/>
  <c r="AC69" i="1" s="1"/>
  <c r="Z68" i="1"/>
  <c r="AC68" i="1" s="1"/>
  <c r="Y69" i="1"/>
  <c r="AB69" i="1" s="1"/>
  <c r="Y68" i="1"/>
  <c r="AB68" i="1" s="1"/>
  <c r="Z64" i="1"/>
  <c r="AC64" i="1" s="1"/>
  <c r="Y64" i="1"/>
  <c r="AB64" i="1" s="1"/>
  <c r="Z63" i="1"/>
  <c r="AC63" i="1" s="1"/>
  <c r="Y63" i="1"/>
  <c r="AB63" i="1" s="1"/>
  <c r="Z55" i="1"/>
  <c r="AC55" i="1" s="1"/>
  <c r="Z56" i="1"/>
  <c r="AC56" i="1" s="1"/>
  <c r="Z57" i="1"/>
  <c r="AC57" i="1"/>
  <c r="Z58" i="1"/>
  <c r="AC58" i="1" s="1"/>
  <c r="Z59" i="1"/>
  <c r="AC59" i="1" s="1"/>
  <c r="Y55" i="1"/>
  <c r="AB55" i="1" s="1"/>
  <c r="Y56" i="1"/>
  <c r="AB56" i="1" s="1"/>
  <c r="Y57" i="1"/>
  <c r="AB57" i="1" s="1"/>
  <c r="Y58" i="1"/>
  <c r="AB58" i="1" s="1"/>
  <c r="Y59" i="1"/>
  <c r="AB59" i="1"/>
  <c r="Z54" i="1"/>
  <c r="AC54" i="1"/>
  <c r="Y54" i="1"/>
  <c r="AB54" i="1" s="1"/>
  <c r="Z44" i="1"/>
  <c r="AC44" i="1" s="1"/>
  <c r="Z45" i="1"/>
  <c r="AC45" i="1" s="1"/>
  <c r="Z46" i="1"/>
  <c r="AC46" i="1"/>
  <c r="Z47" i="1"/>
  <c r="AC47" i="1" s="1"/>
  <c r="Z48" i="1"/>
  <c r="AC48" i="1" s="1"/>
  <c r="Z49" i="1"/>
  <c r="AC49" i="1" s="1"/>
  <c r="Z50" i="1"/>
  <c r="AC50" i="1"/>
  <c r="Y44" i="1"/>
  <c r="AB44" i="1" s="1"/>
  <c r="Y45" i="1"/>
  <c r="AB45" i="1" s="1"/>
  <c r="Y46" i="1"/>
  <c r="AB46" i="1" s="1"/>
  <c r="Y47" i="1"/>
  <c r="AB47" i="1" s="1"/>
  <c r="Y48" i="1"/>
  <c r="AB48" i="1" s="1"/>
  <c r="Y49" i="1"/>
  <c r="AB49" i="1" s="1"/>
  <c r="Y50" i="1"/>
  <c r="AB50" i="1" s="1"/>
  <c r="Z43" i="1"/>
  <c r="AC43" i="1"/>
  <c r="Y43" i="1"/>
  <c r="AB43" i="1" s="1"/>
  <c r="Z39" i="1"/>
  <c r="AC39" i="1" s="1"/>
  <c r="Y39" i="1"/>
  <c r="AB39" i="1" s="1"/>
  <c r="Z38" i="1"/>
  <c r="Y38" i="1"/>
  <c r="AB38" i="1" s="1"/>
  <c r="Z30" i="1"/>
  <c r="AC30" i="1" s="1"/>
  <c r="Z31" i="1"/>
  <c r="AC31" i="1" s="1"/>
  <c r="Z32" i="1"/>
  <c r="AC32" i="1"/>
  <c r="Z33" i="1"/>
  <c r="AC33" i="1" s="1"/>
  <c r="Z34" i="1"/>
  <c r="AC34" i="1" s="1"/>
  <c r="Y30" i="1"/>
  <c r="AB30" i="1" s="1"/>
  <c r="Y31" i="1"/>
  <c r="AB31" i="1" s="1"/>
  <c r="Y32" i="1"/>
  <c r="AB32" i="1" s="1"/>
  <c r="Y33" i="1"/>
  <c r="AB33" i="1" s="1"/>
  <c r="Y34" i="1"/>
  <c r="AB34" i="1" s="1"/>
  <c r="Z29" i="1"/>
  <c r="AC29" i="1" s="1"/>
  <c r="Y29" i="1"/>
  <c r="AB29" i="1" s="1"/>
  <c r="Z19" i="1"/>
  <c r="AC19" i="1" s="1"/>
  <c r="Z20" i="1"/>
  <c r="AC20" i="1" s="1"/>
  <c r="Z21" i="1"/>
  <c r="AC21" i="1" s="1"/>
  <c r="Z22" i="1"/>
  <c r="AC22" i="1" s="1"/>
  <c r="Z23" i="1"/>
  <c r="AC23" i="1" s="1"/>
  <c r="Z24" i="1"/>
  <c r="AC24" i="1" s="1"/>
  <c r="Z25" i="1"/>
  <c r="AC25" i="1" s="1"/>
  <c r="Z18" i="1"/>
  <c r="AC18" i="1" s="1"/>
  <c r="Y19" i="1"/>
  <c r="AB19" i="1" s="1"/>
  <c r="Y20" i="1"/>
  <c r="AB20" i="1" s="1"/>
  <c r="Y21" i="1"/>
  <c r="AB21" i="1" s="1"/>
  <c r="Y22" i="1"/>
  <c r="AB22" i="1" s="1"/>
  <c r="Y23" i="1"/>
  <c r="AB23" i="1" s="1"/>
  <c r="Y24" i="1"/>
  <c r="AB24" i="1" s="1"/>
  <c r="Y25" i="1"/>
  <c r="AB25" i="1" s="1"/>
  <c r="Y18" i="1"/>
  <c r="AB18" i="1" s="1"/>
  <c r="Q70" i="1"/>
  <c r="W70" i="1"/>
  <c r="U70" i="1"/>
  <c r="U71" i="1" s="1"/>
  <c r="S70" i="1"/>
  <c r="N70" i="1"/>
  <c r="L70" i="1"/>
  <c r="J70" i="1"/>
  <c r="H70" i="1"/>
  <c r="W65" i="1"/>
  <c r="U65" i="1"/>
  <c r="S65" i="1"/>
  <c r="Q65" i="1"/>
  <c r="N65" i="1"/>
  <c r="L65" i="1"/>
  <c r="J65" i="1"/>
  <c r="H65" i="1"/>
  <c r="W60" i="1"/>
  <c r="U60" i="1"/>
  <c r="U61" i="1" s="1"/>
  <c r="S60" i="1"/>
  <c r="Q60" i="1"/>
  <c r="N60" i="1"/>
  <c r="L60" i="1"/>
  <c r="J60" i="1"/>
  <c r="H60" i="1"/>
  <c r="H61" i="1" s="1"/>
  <c r="S40" i="1"/>
  <c r="Q26" i="1"/>
  <c r="Q27" i="1" s="1"/>
  <c r="S26" i="1"/>
  <c r="Q35" i="1"/>
  <c r="Q40" i="1"/>
  <c r="Q51" i="1"/>
  <c r="U26" i="1"/>
  <c r="U35" i="1"/>
  <c r="U40" i="1"/>
  <c r="U51" i="1"/>
  <c r="S35" i="1"/>
  <c r="S51" i="1"/>
  <c r="W26" i="1"/>
  <c r="W35" i="1"/>
  <c r="W40" i="1"/>
  <c r="W51" i="1"/>
  <c r="H26" i="1"/>
  <c r="H35" i="1"/>
  <c r="H36" i="1" s="1"/>
  <c r="H40" i="1"/>
  <c r="H41" i="1" s="1"/>
  <c r="H51" i="1"/>
  <c r="J26" i="1"/>
  <c r="J35" i="1"/>
  <c r="J40" i="1"/>
  <c r="J51" i="1"/>
  <c r="L26" i="1"/>
  <c r="L35" i="1"/>
  <c r="L40" i="1"/>
  <c r="L41" i="1" s="1"/>
  <c r="L51" i="1"/>
  <c r="N26" i="1"/>
  <c r="N35" i="1"/>
  <c r="N40" i="1"/>
  <c r="N51" i="1"/>
  <c r="N72" i="1"/>
  <c r="U41" i="1"/>
  <c r="L27" i="1" l="1"/>
  <c r="U66" i="1"/>
  <c r="AB70" i="1"/>
  <c r="U52" i="1"/>
  <c r="U36" i="1"/>
  <c r="L61" i="1"/>
  <c r="L66" i="1"/>
  <c r="L71" i="1"/>
  <c r="Z40" i="1"/>
  <c r="Y35" i="1"/>
  <c r="L52" i="1"/>
  <c r="H52" i="1"/>
  <c r="S72" i="1"/>
  <c r="Q36" i="1"/>
  <c r="Q61" i="1"/>
  <c r="Q66" i="1"/>
  <c r="AC70" i="1"/>
  <c r="AB71" i="1"/>
  <c r="Z70" i="1"/>
  <c r="Y70" i="1"/>
  <c r="Y71" i="1" s="1"/>
  <c r="L36" i="1"/>
  <c r="Q72" i="1"/>
  <c r="Q73" i="1" s="1"/>
  <c r="Z65" i="1"/>
  <c r="U72" i="1"/>
  <c r="U73" i="1" s="1"/>
  <c r="AC35" i="1"/>
  <c r="AC60" i="1"/>
  <c r="H66" i="1"/>
  <c r="H71" i="1"/>
  <c r="Z35" i="1"/>
  <c r="Y36" i="1" s="1"/>
  <c r="AB40" i="1"/>
  <c r="Z51" i="1"/>
  <c r="Z60" i="1"/>
  <c r="AB65" i="1"/>
  <c r="Q52" i="1"/>
  <c r="AC38" i="1"/>
  <c r="AC40" i="1" s="1"/>
  <c r="H27" i="1"/>
  <c r="W72" i="1"/>
  <c r="Q41" i="1"/>
  <c r="AB35" i="1"/>
  <c r="AB51" i="1"/>
  <c r="AB60" i="1"/>
  <c r="AB26" i="1"/>
  <c r="AC51" i="1"/>
  <c r="AC65" i="1"/>
  <c r="AC26" i="1"/>
  <c r="U27" i="1"/>
  <c r="Z26" i="1"/>
  <c r="Z72" i="1" s="1"/>
  <c r="Q71" i="1"/>
  <c r="Y65" i="1"/>
  <c r="Y60" i="1"/>
  <c r="J72" i="1"/>
  <c r="Y51" i="1"/>
  <c r="Y52" i="1" s="1"/>
  <c r="Y40" i="1"/>
  <c r="Y41" i="1" s="1"/>
  <c r="H72" i="1"/>
  <c r="Y26" i="1"/>
  <c r="L72" i="1"/>
  <c r="L73" i="1" s="1"/>
  <c r="Y66" i="1" l="1"/>
  <c r="AB66" i="1"/>
  <c r="AB41" i="1"/>
  <c r="AB36" i="1"/>
  <c r="Y61" i="1"/>
  <c r="AB61" i="1"/>
  <c r="AB72" i="1"/>
  <c r="AB27" i="1"/>
  <c r="H73" i="1"/>
  <c r="AC72" i="1"/>
  <c r="AB52" i="1"/>
  <c r="Y27" i="1"/>
  <c r="Y72" i="1"/>
  <c r="Y73" i="1" l="1"/>
  <c r="F76" i="1" s="1"/>
  <c r="AB73" i="1"/>
  <c r="O76" i="1" l="1"/>
</calcChain>
</file>

<file path=xl/sharedStrings.xml><?xml version="1.0" encoding="utf-8"?>
<sst xmlns="http://schemas.openxmlformats.org/spreadsheetml/2006/main" count="114" uniqueCount="59">
  <si>
    <t>w</t>
  </si>
  <si>
    <t>sem. letni</t>
  </si>
  <si>
    <t>inne</t>
  </si>
  <si>
    <t>I st.</t>
  </si>
  <si>
    <t>II st.</t>
  </si>
  <si>
    <t>III st.</t>
  </si>
  <si>
    <t>liczba grup</t>
  </si>
  <si>
    <t>stanowisko</t>
  </si>
  <si>
    <t>Plan</t>
  </si>
  <si>
    <t>liczba godz.</t>
  </si>
  <si>
    <t>(podpis dziekana)</t>
  </si>
  <si>
    <t>Poziom studiów</t>
  </si>
  <si>
    <t>L.p.</t>
  </si>
  <si>
    <t>Przedmiot</t>
  </si>
  <si>
    <t>Rok</t>
  </si>
  <si>
    <t>sem. zimowy</t>
  </si>
  <si>
    <t>Liczba studentów</t>
  </si>
  <si>
    <t>Razem w ciągu roku</t>
  </si>
  <si>
    <t>Zatwierdzam - Prorektor</t>
  </si>
  <si>
    <t>Razem </t>
  </si>
  <si>
    <t>Ogółem </t>
  </si>
  <si>
    <t>data i podpis pracownika</t>
  </si>
  <si>
    <t>………………………………………</t>
  </si>
  <si>
    <t xml:space="preserve">Pan/Pani </t>
  </si>
  <si>
    <t>Specjalność</t>
  </si>
  <si>
    <t>Liczba godzin</t>
  </si>
  <si>
    <t>Kierunek/    wydział</t>
  </si>
  <si>
    <t xml:space="preserve">                       pieczątka jednostki</t>
  </si>
  <si>
    <t>Plan po korekcie</t>
  </si>
  <si>
    <t xml:space="preserve">               Wyrażam zgodę na przeprowadzenie w roku akademickim</t>
  </si>
  <si>
    <t>…………………………………..</t>
  </si>
  <si>
    <t>………………………………</t>
  </si>
  <si>
    <t>ad. pozycji ………………………………………………………………………………………………………………………………………………………………………</t>
  </si>
  <si>
    <t>Razem</t>
  </si>
  <si>
    <t>Ogółem</t>
  </si>
  <si>
    <t>Liczba godzin w roku akademickim  z uwzględnieniem korekty:</t>
  </si>
  <si>
    <t>Wyrażam zgodę na przeprowadzenie w roku akademickim</t>
  </si>
  <si>
    <t xml:space="preserve">Opis korekty (ze wskazaniem rodzaju i liczby zajęć przekazanych innym nauczycielom akademickim) </t>
  </si>
  <si>
    <t>j.st.m.</t>
  </si>
  <si>
    <t>Nr subkonta na studiach samofinans.</t>
  </si>
  <si>
    <t>Przelicznik za zaj. w j. obcym</t>
  </si>
  <si>
    <t xml:space="preserve"> godzin ogółem tj. z przelicznikiem</t>
  </si>
  <si>
    <t>1.    STUDIA STACJONARNE</t>
  </si>
  <si>
    <t>2.   STUDIA NIESTACJONARNE</t>
  </si>
  <si>
    <t xml:space="preserve">3.   INNE * </t>
  </si>
  <si>
    <t>4.   STUDIA STACJONARNE wg zamówienia</t>
  </si>
  <si>
    <t>5.   STUDIA NIESTACJONARNE wg zamówienia</t>
  </si>
  <si>
    <t>6.   INNE * wg zamówienia</t>
  </si>
  <si>
    <t>7.   SZKOŁA DOKTORSKA</t>
  </si>
  <si>
    <t xml:space="preserve"> (podpis dyrektora instytutu)</t>
  </si>
  <si>
    <t>Szczecin, dn.</t>
  </si>
  <si>
    <t>pieczątka jednostki</t>
  </si>
  <si>
    <r>
      <t xml:space="preserve">              </t>
    </r>
    <r>
      <rPr>
        <b/>
        <sz val="10"/>
        <rFont val="Times New Roman"/>
        <family val="1"/>
        <charset val="238"/>
      </rPr>
      <t xml:space="preserve"> KOREKTA DO INDYWIDUALNEGO PRZYDZIAŁU  ZAJĘĆ DYDAKTYCZNYCH</t>
    </r>
  </si>
  <si>
    <t>W ROKU AKADEMICKIM:</t>
  </si>
  <si>
    <t>tytuł/stopień, imię i nazwisko</t>
  </si>
  <si>
    <t>pensum stanowiskowe/ funkcyjne</t>
  </si>
  <si>
    <t>*Zajęcia prowadzone w ramach programu Erasmus, doliczenia w ramach puli dziekańskiej</t>
  </si>
  <si>
    <t xml:space="preserve">   powyżej / poniżej obowiązującego pensum:</t>
  </si>
  <si>
    <t xml:space="preserve">załącznik nr 3  do Zarządzenia nr 68/2021 Rektora Uniwersytetu Szczecińskiego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</si>
</sst>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3" fillId="0" borderId="0" xfId="0" applyFont="1"/>
    <xf numFmtId="0" fontId="3" fillId="0" borderId="0" xfId="0" applyFont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31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/>
    </xf>
    <xf numFmtId="0" fontId="4" fillId="2" borderId="46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0" fillId="0" borderId="47" xfId="0" applyBorder="1" applyAlignment="1">
      <alignment vertical="center"/>
    </xf>
    <xf numFmtId="0" fontId="8" fillId="0" borderId="0" xfId="0" applyFont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9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73" xfId="0" applyFont="1" applyBorder="1" applyAlignment="1">
      <alignment vertical="top"/>
    </xf>
    <xf numFmtId="0" fontId="0" fillId="0" borderId="73" xfId="0" applyBorder="1" applyAlignment="1">
      <alignment vertical="top"/>
    </xf>
    <xf numFmtId="0" fontId="0" fillId="4" borderId="47" xfId="0" applyFill="1" applyBorder="1" applyAlignment="1">
      <alignment vertical="center"/>
    </xf>
    <xf numFmtId="0" fontId="5" fillId="4" borderId="74" xfId="0" applyFont="1" applyFill="1" applyBorder="1" applyAlignment="1">
      <alignment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0" fillId="4" borderId="48" xfId="0" applyFill="1" applyBorder="1" applyAlignment="1">
      <alignment vertical="center"/>
    </xf>
    <xf numFmtId="0" fontId="5" fillId="4" borderId="64" xfId="0" applyFont="1" applyFill="1" applyBorder="1" applyAlignment="1"/>
    <xf numFmtId="0" fontId="3" fillId="0" borderId="50" xfId="0" applyFont="1" applyBorder="1"/>
    <xf numFmtId="0" fontId="8" fillId="0" borderId="50" xfId="0" applyFont="1" applyBorder="1" applyAlignment="1">
      <alignment vertical="center"/>
    </xf>
    <xf numFmtId="0" fontId="3" fillId="0" borderId="72" xfId="0" applyFont="1" applyBorder="1" applyAlignment="1">
      <alignment horizontal="left" vertical="center"/>
    </xf>
    <xf numFmtId="0" fontId="5" fillId="0" borderId="57" xfId="0" applyFont="1" applyBorder="1" applyAlignment="1">
      <alignment horizontal="right" vertical="center" wrapText="1"/>
    </xf>
    <xf numFmtId="0" fontId="5" fillId="0" borderId="52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/>
    </xf>
    <xf numFmtId="0" fontId="8" fillId="0" borderId="73" xfId="0" applyFont="1" applyBorder="1" applyAlignment="1">
      <alignment horizontal="center" vertical="top"/>
    </xf>
    <xf numFmtId="0" fontId="3" fillId="0" borderId="72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8" fillId="0" borderId="54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left"/>
    </xf>
    <xf numFmtId="0" fontId="10" fillId="0" borderId="72" xfId="0" applyFont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horizontal="right"/>
    </xf>
    <xf numFmtId="0" fontId="5" fillId="0" borderId="56" xfId="0" applyFont="1" applyBorder="1" applyAlignment="1">
      <alignment horizontal="right" vertical="center" wrapText="1"/>
    </xf>
    <xf numFmtId="0" fontId="5" fillId="0" borderId="51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48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70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6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5" fillId="4" borderId="7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4" borderId="78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right"/>
    </xf>
    <xf numFmtId="0" fontId="4" fillId="4" borderId="47" xfId="0" applyFont="1" applyFill="1" applyBorder="1" applyAlignment="1">
      <alignment horizontal="right"/>
    </xf>
    <xf numFmtId="0" fontId="4" fillId="4" borderId="45" xfId="0" applyFont="1" applyFill="1" applyBorder="1" applyAlignment="1">
      <alignment horizontal="right" vertical="center"/>
    </xf>
    <xf numFmtId="0" fontId="4" fillId="4" borderId="47" xfId="0" applyFont="1" applyFill="1" applyBorder="1" applyAlignment="1">
      <alignment horizontal="right" vertic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58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66" xfId="0" applyFont="1" applyBorder="1" applyAlignment="1">
      <alignment horizontal="center" vertical="center" textRotation="90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8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5.5546875" style="1" customWidth="1"/>
    <col min="2" max="2" width="3.44140625" style="1" customWidth="1"/>
    <col min="3" max="3" width="24" style="1" customWidth="1"/>
    <col min="4" max="4" width="11.5546875" style="1" customWidth="1"/>
    <col min="5" max="5" width="8.88671875" style="1" customWidth="1"/>
    <col min="6" max="6" width="4.88671875" style="1" customWidth="1"/>
    <col min="7" max="10" width="4" style="1" customWidth="1"/>
    <col min="11" max="11" width="4.33203125" style="1" customWidth="1"/>
    <col min="12" max="25" width="4" style="1" customWidth="1"/>
    <col min="26" max="27" width="4.33203125" style="1" customWidth="1"/>
    <col min="28" max="28" width="4" style="1" customWidth="1"/>
    <col min="29" max="29" width="4.33203125" style="1" customWidth="1"/>
    <col min="30" max="30" width="5.33203125" style="1" customWidth="1"/>
    <col min="31" max="31" width="5.6640625" style="1" customWidth="1"/>
    <col min="32" max="16384" width="9.109375" style="1"/>
  </cols>
  <sheetData>
    <row r="1" spans="1:32" x14ac:dyDescent="0.25">
      <c r="A1" s="198" t="s">
        <v>58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</row>
    <row r="2" spans="1:32" x14ac:dyDescent="0.25">
      <c r="A2" s="122"/>
      <c r="B2" s="184"/>
      <c r="C2" s="184"/>
      <c r="D2" s="123"/>
      <c r="W2" s="20"/>
      <c r="X2" s="20"/>
      <c r="Y2" s="20"/>
      <c r="Z2" s="20"/>
      <c r="AA2" s="20"/>
      <c r="AB2" s="20"/>
      <c r="AC2" s="20"/>
      <c r="AD2" s="20"/>
      <c r="AE2" s="20"/>
      <c r="AF2" s="18"/>
    </row>
    <row r="3" spans="1:32" x14ac:dyDescent="0.25">
      <c r="A3" s="3" t="s">
        <v>27</v>
      </c>
      <c r="B3" s="185" t="s">
        <v>51</v>
      </c>
      <c r="C3" s="185"/>
      <c r="D3" s="123"/>
      <c r="U3" s="20"/>
      <c r="V3" s="20"/>
      <c r="W3" s="20"/>
      <c r="X3" s="20" t="s">
        <v>50</v>
      </c>
      <c r="Y3" s="20"/>
      <c r="Z3" s="20"/>
      <c r="AA3" s="176"/>
      <c r="AB3" s="176"/>
      <c r="AC3" s="176"/>
      <c r="AD3" s="176"/>
      <c r="AE3" s="17"/>
    </row>
    <row r="4" spans="1:32" ht="20.399999999999999" x14ac:dyDescent="0.25">
      <c r="A4" s="192" t="s">
        <v>52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7"/>
      <c r="AD4" s="17"/>
      <c r="AE4" s="17"/>
    </row>
    <row r="5" spans="1:32" ht="20.399999999999999" x14ac:dyDescent="0.25">
      <c r="A5" s="163"/>
      <c r="B5" s="75"/>
      <c r="C5" s="75"/>
      <c r="D5" s="75"/>
      <c r="E5" s="20"/>
      <c r="F5" s="75"/>
      <c r="G5" s="75" t="s">
        <v>53</v>
      </c>
      <c r="H5" s="75"/>
      <c r="I5" s="75"/>
      <c r="J5" s="75"/>
      <c r="K5" s="186"/>
      <c r="L5" s="186"/>
      <c r="M5" s="186"/>
      <c r="N5" s="186"/>
      <c r="O5" s="186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17"/>
      <c r="AD5" s="17"/>
      <c r="AE5" s="17"/>
    </row>
    <row r="6" spans="1:32" ht="15.75" customHeight="1" x14ac:dyDescent="0.25">
      <c r="A6" s="23"/>
      <c r="B6" s="10"/>
      <c r="C6" s="10"/>
      <c r="D6" s="10"/>
      <c r="E6" s="10"/>
      <c r="F6" s="10"/>
      <c r="G6" s="10"/>
      <c r="H6" s="10"/>
      <c r="I6" s="10"/>
      <c r="J6" s="22"/>
      <c r="K6" s="22"/>
      <c r="L6" s="22"/>
      <c r="M6" s="22"/>
      <c r="N6" s="5"/>
      <c r="O6" s="6"/>
      <c r="P6" s="6"/>
      <c r="Q6" s="6"/>
      <c r="R6" s="19"/>
      <c r="S6" s="6"/>
      <c r="T6" s="6"/>
      <c r="U6" s="19"/>
      <c r="V6" s="8"/>
      <c r="W6" s="4"/>
      <c r="AB6" s="8"/>
      <c r="AC6" s="8"/>
      <c r="AD6" s="8"/>
      <c r="AE6" s="4"/>
    </row>
    <row r="7" spans="1:32" ht="16.5" customHeight="1" x14ac:dyDescent="0.25">
      <c r="A7" s="132"/>
      <c r="B7" s="2"/>
      <c r="C7" s="2"/>
      <c r="D7" s="123"/>
      <c r="E7" s="124"/>
      <c r="F7" s="124"/>
      <c r="G7" s="124"/>
      <c r="H7" s="124"/>
      <c r="I7" s="133"/>
      <c r="J7" s="125"/>
      <c r="K7" s="125"/>
      <c r="L7" s="125"/>
      <c r="M7" s="125"/>
      <c r="N7" s="125"/>
      <c r="O7" s="5" t="s">
        <v>23</v>
      </c>
      <c r="P7" s="151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51"/>
      <c r="AB7" s="125"/>
      <c r="AC7" s="9"/>
      <c r="AD7" s="9"/>
      <c r="AE7" s="4"/>
    </row>
    <row r="8" spans="1:32" ht="11.25" customHeight="1" thickBot="1" x14ac:dyDescent="0.3">
      <c r="A8" s="132"/>
      <c r="B8" s="2"/>
      <c r="C8" s="2"/>
      <c r="D8" s="123"/>
      <c r="E8" s="124"/>
      <c r="F8" s="124"/>
      <c r="G8" s="124"/>
      <c r="H8" s="124"/>
      <c r="I8" s="133"/>
      <c r="J8" s="125"/>
      <c r="K8" s="125"/>
      <c r="L8" s="125"/>
      <c r="M8" s="125"/>
      <c r="N8" s="125"/>
      <c r="O8" s="164" t="s">
        <v>54</v>
      </c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28"/>
      <c r="AB8" s="125"/>
      <c r="AC8" s="9"/>
      <c r="AD8" s="9"/>
      <c r="AE8" s="4"/>
    </row>
    <row r="9" spans="1:32" ht="18" customHeight="1" thickBot="1" x14ac:dyDescent="0.3">
      <c r="D9" s="124"/>
      <c r="E9" s="124"/>
      <c r="F9" s="124"/>
      <c r="G9" s="124"/>
      <c r="H9" s="124"/>
      <c r="I9" s="126"/>
      <c r="J9" s="126"/>
      <c r="K9" s="126"/>
      <c r="L9" s="126"/>
      <c r="M9" s="126"/>
      <c r="N9" s="126"/>
      <c r="O9" s="194"/>
      <c r="P9" s="195"/>
      <c r="Q9" s="195"/>
      <c r="R9" s="195"/>
      <c r="S9" s="195"/>
      <c r="T9" s="195"/>
      <c r="U9" s="195"/>
      <c r="V9" s="195"/>
      <c r="W9" s="187"/>
      <c r="X9" s="188"/>
      <c r="Y9" s="188"/>
      <c r="Z9" s="189"/>
      <c r="AA9" s="314"/>
      <c r="AB9" s="315"/>
      <c r="AC9" s="4"/>
      <c r="AD9" s="4"/>
      <c r="AE9" s="4"/>
    </row>
    <row r="10" spans="1:32" ht="21" customHeight="1" x14ac:dyDescent="0.25">
      <c r="A10" s="196"/>
      <c r="B10" s="197"/>
      <c r="C10" s="197"/>
      <c r="D10" s="197"/>
      <c r="E10" s="197"/>
      <c r="F10" s="197"/>
      <c r="G10" s="197"/>
      <c r="H10" s="197"/>
      <c r="O10" s="3" t="s">
        <v>7</v>
      </c>
      <c r="P10" s="4"/>
      <c r="Q10" s="4"/>
      <c r="R10" s="127"/>
      <c r="S10" s="127"/>
      <c r="T10" s="2"/>
      <c r="U10" s="7"/>
      <c r="V10" s="7"/>
      <c r="W10" s="191" t="s">
        <v>55</v>
      </c>
      <c r="X10" s="191"/>
      <c r="Y10" s="191"/>
      <c r="Z10" s="191"/>
      <c r="AA10" s="7"/>
      <c r="AB10" s="7"/>
      <c r="AC10" s="4"/>
      <c r="AD10" s="4"/>
      <c r="AE10" s="4"/>
    </row>
    <row r="11" spans="1:32" ht="11.25" customHeight="1" thickBot="1" x14ac:dyDescent="0.3">
      <c r="W11" s="174"/>
      <c r="X11" s="175"/>
      <c r="Y11" s="175"/>
      <c r="Z11" s="175"/>
      <c r="AA11" s="4"/>
      <c r="AB11" s="4"/>
      <c r="AC11" s="4"/>
      <c r="AD11" s="4"/>
      <c r="AE11" s="4"/>
    </row>
    <row r="12" spans="1:32" ht="12.75" customHeight="1" x14ac:dyDescent="0.25">
      <c r="A12" s="224" t="s">
        <v>11</v>
      </c>
      <c r="B12" s="227" t="s">
        <v>12</v>
      </c>
      <c r="C12" s="218" t="s">
        <v>13</v>
      </c>
      <c r="D12" s="218" t="s">
        <v>26</v>
      </c>
      <c r="E12" s="300" t="s">
        <v>24</v>
      </c>
      <c r="F12" s="303" t="s">
        <v>14</v>
      </c>
      <c r="G12" s="317" t="s">
        <v>25</v>
      </c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9"/>
      <c r="AD12" s="215" t="s">
        <v>39</v>
      </c>
    </row>
    <row r="13" spans="1:32" s="52" customFormat="1" ht="12.75" customHeight="1" x14ac:dyDescent="0.25">
      <c r="A13" s="225"/>
      <c r="B13" s="228"/>
      <c r="C13" s="219"/>
      <c r="D13" s="221"/>
      <c r="E13" s="301"/>
      <c r="F13" s="304"/>
      <c r="G13" s="306" t="s">
        <v>8</v>
      </c>
      <c r="H13" s="307"/>
      <c r="I13" s="307"/>
      <c r="J13" s="307"/>
      <c r="K13" s="307"/>
      <c r="L13" s="307"/>
      <c r="M13" s="307"/>
      <c r="N13" s="307"/>
      <c r="O13" s="308"/>
      <c r="P13" s="306" t="s">
        <v>28</v>
      </c>
      <c r="Q13" s="307"/>
      <c r="R13" s="307"/>
      <c r="S13" s="307"/>
      <c r="T13" s="307"/>
      <c r="U13" s="307"/>
      <c r="V13" s="307"/>
      <c r="W13" s="307"/>
      <c r="X13" s="308"/>
      <c r="Y13" s="234" t="s">
        <v>17</v>
      </c>
      <c r="Z13" s="235"/>
      <c r="AA13" s="240" t="s">
        <v>40</v>
      </c>
      <c r="AB13" s="234" t="s">
        <v>17</v>
      </c>
      <c r="AC13" s="235"/>
      <c r="AD13" s="216"/>
    </row>
    <row r="14" spans="1:32" s="52" customFormat="1" ht="12.75" customHeight="1" x14ac:dyDescent="0.25">
      <c r="A14" s="225"/>
      <c r="B14" s="228"/>
      <c r="C14" s="219"/>
      <c r="D14" s="221"/>
      <c r="E14" s="301"/>
      <c r="F14" s="304"/>
      <c r="G14" s="230" t="s">
        <v>16</v>
      </c>
      <c r="H14" s="311" t="s">
        <v>15</v>
      </c>
      <c r="I14" s="307"/>
      <c r="J14" s="307"/>
      <c r="K14" s="312"/>
      <c r="L14" s="293" t="s">
        <v>1</v>
      </c>
      <c r="M14" s="294"/>
      <c r="N14" s="294"/>
      <c r="O14" s="313"/>
      <c r="P14" s="291" t="s">
        <v>16</v>
      </c>
      <c r="Q14" s="293" t="s">
        <v>15</v>
      </c>
      <c r="R14" s="294"/>
      <c r="S14" s="294"/>
      <c r="T14" s="295"/>
      <c r="U14" s="309" t="s">
        <v>1</v>
      </c>
      <c r="V14" s="310"/>
      <c r="W14" s="310"/>
      <c r="X14" s="310"/>
      <c r="Y14" s="236"/>
      <c r="Z14" s="237"/>
      <c r="AA14" s="241"/>
      <c r="AB14" s="236"/>
      <c r="AC14" s="237"/>
      <c r="AD14" s="216"/>
    </row>
    <row r="15" spans="1:32" s="52" customFormat="1" ht="12.75" customHeight="1" x14ac:dyDescent="0.25">
      <c r="A15" s="225"/>
      <c r="B15" s="228"/>
      <c r="C15" s="219"/>
      <c r="D15" s="221"/>
      <c r="E15" s="301"/>
      <c r="F15" s="304"/>
      <c r="G15" s="230"/>
      <c r="H15" s="233" t="s">
        <v>0</v>
      </c>
      <c r="I15" s="244"/>
      <c r="J15" s="232" t="s">
        <v>2</v>
      </c>
      <c r="K15" s="244"/>
      <c r="L15" s="232" t="s">
        <v>0</v>
      </c>
      <c r="M15" s="244"/>
      <c r="N15" s="232" t="s">
        <v>2</v>
      </c>
      <c r="O15" s="243"/>
      <c r="P15" s="291"/>
      <c r="Q15" s="232" t="s">
        <v>0</v>
      </c>
      <c r="R15" s="244"/>
      <c r="S15" s="232" t="s">
        <v>2</v>
      </c>
      <c r="T15" s="244"/>
      <c r="U15" s="232" t="s">
        <v>0</v>
      </c>
      <c r="V15" s="244"/>
      <c r="W15" s="232" t="s">
        <v>2</v>
      </c>
      <c r="X15" s="233"/>
      <c r="Y15" s="238"/>
      <c r="Z15" s="239"/>
      <c r="AA15" s="241"/>
      <c r="AB15" s="238"/>
      <c r="AC15" s="239"/>
      <c r="AD15" s="216"/>
    </row>
    <row r="16" spans="1:32" s="52" customFormat="1" ht="24.9" customHeight="1" thickBot="1" x14ac:dyDescent="0.3">
      <c r="A16" s="226"/>
      <c r="B16" s="229"/>
      <c r="C16" s="220"/>
      <c r="D16" s="222"/>
      <c r="E16" s="302"/>
      <c r="F16" s="305"/>
      <c r="G16" s="231"/>
      <c r="H16" s="110" t="s">
        <v>6</v>
      </c>
      <c r="I16" s="76" t="s">
        <v>9</v>
      </c>
      <c r="J16" s="76" t="s">
        <v>6</v>
      </c>
      <c r="K16" s="76" t="s">
        <v>9</v>
      </c>
      <c r="L16" s="76" t="s">
        <v>6</v>
      </c>
      <c r="M16" s="76" t="s">
        <v>9</v>
      </c>
      <c r="N16" s="76" t="s">
        <v>6</v>
      </c>
      <c r="O16" s="77" t="s">
        <v>9</v>
      </c>
      <c r="P16" s="292"/>
      <c r="Q16" s="76" t="s">
        <v>6</v>
      </c>
      <c r="R16" s="76" t="s">
        <v>9</v>
      </c>
      <c r="S16" s="76" t="s">
        <v>6</v>
      </c>
      <c r="T16" s="76" t="s">
        <v>9</v>
      </c>
      <c r="U16" s="76" t="s">
        <v>6</v>
      </c>
      <c r="V16" s="76" t="s">
        <v>9</v>
      </c>
      <c r="W16" s="76" t="s">
        <v>6</v>
      </c>
      <c r="X16" s="77" t="s">
        <v>9</v>
      </c>
      <c r="Y16" s="157" t="s">
        <v>0</v>
      </c>
      <c r="Z16" s="158" t="s">
        <v>2</v>
      </c>
      <c r="AA16" s="242"/>
      <c r="AB16" s="79" t="s">
        <v>0</v>
      </c>
      <c r="AC16" s="143" t="s">
        <v>2</v>
      </c>
      <c r="AD16" s="217"/>
    </row>
    <row r="17" spans="1:31" s="52" customFormat="1" ht="13.5" customHeight="1" thickBot="1" x14ac:dyDescent="0.3">
      <c r="A17" s="111"/>
      <c r="B17" s="112"/>
      <c r="C17" s="112"/>
      <c r="D17" s="112"/>
      <c r="E17" s="204" t="s">
        <v>42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5"/>
      <c r="AE17" s="137"/>
    </row>
    <row r="18" spans="1:31" s="52" customFormat="1" ht="12" x14ac:dyDescent="0.25">
      <c r="A18" s="247" t="s">
        <v>38</v>
      </c>
      <c r="B18" s="24"/>
      <c r="C18" s="89"/>
      <c r="D18" s="89"/>
      <c r="E18" s="101"/>
      <c r="F18" s="90"/>
      <c r="G18" s="91"/>
      <c r="H18" s="24"/>
      <c r="I18" s="24"/>
      <c r="J18" s="24"/>
      <c r="K18" s="24"/>
      <c r="L18" s="24"/>
      <c r="M18" s="24"/>
      <c r="N18" s="24"/>
      <c r="O18" s="80"/>
      <c r="P18" s="53"/>
      <c r="Q18" s="27"/>
      <c r="R18" s="27"/>
      <c r="S18" s="27"/>
      <c r="T18" s="27"/>
      <c r="U18" s="27"/>
      <c r="V18" s="27"/>
      <c r="W18" s="27"/>
      <c r="X18" s="56"/>
      <c r="Y18" s="53">
        <f>SUM(R18,V18)</f>
        <v>0</v>
      </c>
      <c r="Z18" s="28">
        <f>SUM(T18,X18)</f>
        <v>0</v>
      </c>
      <c r="AA18" s="152"/>
      <c r="AB18" s="113">
        <f>IF(AA18&gt;0,Y18*AA18,Y18)</f>
        <v>0</v>
      </c>
      <c r="AC18" s="114">
        <f>IF(AA18&gt;0,Z18*AA18,Z18)</f>
        <v>0</v>
      </c>
      <c r="AD18" s="57"/>
    </row>
    <row r="19" spans="1:31" s="52" customFormat="1" ht="12.6" thickBot="1" x14ac:dyDescent="0.3">
      <c r="A19" s="247"/>
      <c r="B19" s="25"/>
      <c r="C19" s="39"/>
      <c r="D19" s="134"/>
      <c r="E19" s="102"/>
      <c r="F19" s="92"/>
      <c r="G19" s="93"/>
      <c r="H19" s="94"/>
      <c r="I19" s="94"/>
      <c r="J19" s="94"/>
      <c r="K19" s="94"/>
      <c r="L19" s="94"/>
      <c r="M19" s="94"/>
      <c r="N19" s="94"/>
      <c r="O19" s="95"/>
      <c r="P19" s="61"/>
      <c r="Q19" s="45"/>
      <c r="R19" s="45"/>
      <c r="S19" s="45"/>
      <c r="T19" s="45"/>
      <c r="U19" s="45"/>
      <c r="V19" s="45"/>
      <c r="W19" s="45"/>
      <c r="X19" s="71"/>
      <c r="Y19" s="65">
        <f t="shared" ref="Y19:Y25" si="0">SUM(R19,V19)</f>
        <v>0</v>
      </c>
      <c r="Z19" s="37">
        <f t="shared" ref="Z19:Z25" si="1">SUM(T19,X19)</f>
        <v>0</v>
      </c>
      <c r="AA19" s="140"/>
      <c r="AB19" s="117">
        <f t="shared" ref="AB19:AB25" si="2">IF(AA19&gt;0,Y19*AA19,Y19)</f>
        <v>0</v>
      </c>
      <c r="AC19" s="118">
        <f t="shared" ref="AC19:AC25" si="3">IF(AA19&gt;0,Z19*AA19,Z19)</f>
        <v>0</v>
      </c>
      <c r="AD19" s="55"/>
    </row>
    <row r="20" spans="1:31" s="52" customFormat="1" ht="12" x14ac:dyDescent="0.25">
      <c r="A20" s="202" t="s">
        <v>3</v>
      </c>
      <c r="B20" s="26"/>
      <c r="C20" s="82"/>
      <c r="D20" s="82"/>
      <c r="E20" s="103"/>
      <c r="F20" s="28"/>
      <c r="G20" s="29"/>
      <c r="H20" s="27"/>
      <c r="I20" s="27"/>
      <c r="J20" s="27"/>
      <c r="K20" s="27"/>
      <c r="L20" s="27"/>
      <c r="M20" s="56"/>
      <c r="N20" s="56"/>
      <c r="O20" s="56"/>
      <c r="P20" s="53"/>
      <c r="Q20" s="27"/>
      <c r="R20" s="27"/>
      <c r="S20" s="27"/>
      <c r="T20" s="27"/>
      <c r="U20" s="27"/>
      <c r="V20" s="27"/>
      <c r="W20" s="27"/>
      <c r="X20" s="56"/>
      <c r="Y20" s="53">
        <f t="shared" si="0"/>
        <v>0</v>
      </c>
      <c r="Z20" s="28">
        <f t="shared" si="1"/>
        <v>0</v>
      </c>
      <c r="AA20" s="152"/>
      <c r="AB20" s="113">
        <f t="shared" si="2"/>
        <v>0</v>
      </c>
      <c r="AC20" s="114">
        <f t="shared" si="3"/>
        <v>0</v>
      </c>
      <c r="AD20" s="57"/>
    </row>
    <row r="21" spans="1:31" s="52" customFormat="1" ht="12.6" thickBot="1" x14ac:dyDescent="0.3">
      <c r="A21" s="223"/>
      <c r="B21" s="30"/>
      <c r="C21" s="83"/>
      <c r="D21" s="83"/>
      <c r="E21" s="104"/>
      <c r="F21" s="31"/>
      <c r="G21" s="32"/>
      <c r="H21" s="30"/>
      <c r="I21" s="30"/>
      <c r="J21" s="30"/>
      <c r="K21" s="30"/>
      <c r="L21" s="30"/>
      <c r="M21" s="58"/>
      <c r="N21" s="58"/>
      <c r="O21" s="58"/>
      <c r="P21" s="59"/>
      <c r="Q21" s="30"/>
      <c r="R21" s="30"/>
      <c r="S21" s="30"/>
      <c r="T21" s="30"/>
      <c r="U21" s="30"/>
      <c r="V21" s="30"/>
      <c r="W21" s="30"/>
      <c r="X21" s="58"/>
      <c r="Y21" s="65">
        <f t="shared" si="0"/>
        <v>0</v>
      </c>
      <c r="Z21" s="37">
        <f t="shared" si="1"/>
        <v>0</v>
      </c>
      <c r="AA21" s="153"/>
      <c r="AB21" s="117">
        <f t="shared" si="2"/>
        <v>0</v>
      </c>
      <c r="AC21" s="118">
        <f t="shared" si="3"/>
        <v>0</v>
      </c>
      <c r="AD21" s="60"/>
    </row>
    <row r="22" spans="1:31" s="52" customFormat="1" ht="12" x14ac:dyDescent="0.25">
      <c r="A22" s="202" t="s">
        <v>4</v>
      </c>
      <c r="B22" s="27"/>
      <c r="C22" s="82"/>
      <c r="D22" s="82"/>
      <c r="E22" s="103"/>
      <c r="F22" s="28"/>
      <c r="G22" s="29"/>
      <c r="H22" s="27"/>
      <c r="I22" s="27"/>
      <c r="J22" s="27"/>
      <c r="K22" s="27"/>
      <c r="L22" s="27"/>
      <c r="M22" s="56"/>
      <c r="N22" s="56"/>
      <c r="O22" s="56"/>
      <c r="P22" s="53"/>
      <c r="Q22" s="27"/>
      <c r="R22" s="27"/>
      <c r="S22" s="27"/>
      <c r="T22" s="27"/>
      <c r="U22" s="27"/>
      <c r="V22" s="27"/>
      <c r="W22" s="27"/>
      <c r="X22" s="56"/>
      <c r="Y22" s="53">
        <f t="shared" si="0"/>
        <v>0</v>
      </c>
      <c r="Z22" s="28">
        <f t="shared" si="1"/>
        <v>0</v>
      </c>
      <c r="AA22" s="152"/>
      <c r="AB22" s="113">
        <f t="shared" si="2"/>
        <v>0</v>
      </c>
      <c r="AC22" s="114">
        <f t="shared" si="3"/>
        <v>0</v>
      </c>
      <c r="AD22" s="57"/>
    </row>
    <row r="23" spans="1:31" s="52" customFormat="1" ht="12.6" thickBot="1" x14ac:dyDescent="0.3">
      <c r="A23" s="203"/>
      <c r="B23" s="45"/>
      <c r="C23" s="87"/>
      <c r="D23" s="87"/>
      <c r="E23" s="108"/>
      <c r="F23" s="46"/>
      <c r="G23" s="47"/>
      <c r="H23" s="45"/>
      <c r="I23" s="45"/>
      <c r="J23" s="45"/>
      <c r="K23" s="45"/>
      <c r="L23" s="45"/>
      <c r="M23" s="71"/>
      <c r="N23" s="71"/>
      <c r="O23" s="71"/>
      <c r="P23" s="54"/>
      <c r="Q23" s="45"/>
      <c r="R23" s="45"/>
      <c r="S23" s="45"/>
      <c r="T23" s="45"/>
      <c r="U23" s="45"/>
      <c r="V23" s="45"/>
      <c r="W23" s="45"/>
      <c r="X23" s="71"/>
      <c r="Y23" s="65">
        <f t="shared" si="0"/>
        <v>0</v>
      </c>
      <c r="Z23" s="37">
        <f t="shared" si="1"/>
        <v>0</v>
      </c>
      <c r="AA23" s="154"/>
      <c r="AB23" s="117">
        <f t="shared" si="2"/>
        <v>0</v>
      </c>
      <c r="AC23" s="118">
        <f t="shared" si="3"/>
        <v>0</v>
      </c>
      <c r="AD23" s="55"/>
    </row>
    <row r="24" spans="1:31" s="52" customFormat="1" ht="12" x14ac:dyDescent="0.25">
      <c r="A24" s="245" t="s">
        <v>5</v>
      </c>
      <c r="B24" s="49"/>
      <c r="C24" s="109"/>
      <c r="D24" s="82"/>
      <c r="E24" s="82"/>
      <c r="F24" s="56"/>
      <c r="G24" s="73"/>
      <c r="H24" s="49"/>
      <c r="I24" s="49"/>
      <c r="J24" s="49"/>
      <c r="K24" s="49"/>
      <c r="L24" s="49"/>
      <c r="M24" s="72"/>
      <c r="N24" s="72"/>
      <c r="O24" s="50"/>
      <c r="P24" s="73"/>
      <c r="Q24" s="49"/>
      <c r="R24" s="49"/>
      <c r="S24" s="49"/>
      <c r="T24" s="49"/>
      <c r="U24" s="49"/>
      <c r="V24" s="49"/>
      <c r="W24" s="49"/>
      <c r="X24" s="72"/>
      <c r="Y24" s="53">
        <f t="shared" si="0"/>
        <v>0</v>
      </c>
      <c r="Z24" s="28">
        <f t="shared" si="1"/>
        <v>0</v>
      </c>
      <c r="AA24" s="155"/>
      <c r="AB24" s="113">
        <f t="shared" si="2"/>
        <v>0</v>
      </c>
      <c r="AC24" s="114">
        <f t="shared" si="3"/>
        <v>0</v>
      </c>
      <c r="AD24" s="74"/>
    </row>
    <row r="25" spans="1:31" s="52" customFormat="1" ht="12.6" thickBot="1" x14ac:dyDescent="0.3">
      <c r="A25" s="246"/>
      <c r="B25" s="30"/>
      <c r="C25" s="83"/>
      <c r="D25" s="85"/>
      <c r="E25" s="83"/>
      <c r="F25" s="58"/>
      <c r="G25" s="59"/>
      <c r="H25" s="30"/>
      <c r="I25" s="30"/>
      <c r="J25" s="30"/>
      <c r="K25" s="30"/>
      <c r="L25" s="30"/>
      <c r="M25" s="58"/>
      <c r="N25" s="58"/>
      <c r="O25" s="31"/>
      <c r="P25" s="59"/>
      <c r="Q25" s="30"/>
      <c r="R25" s="30"/>
      <c r="S25" s="30"/>
      <c r="T25" s="30"/>
      <c r="U25" s="30"/>
      <c r="V25" s="30"/>
      <c r="W25" s="30"/>
      <c r="X25" s="58"/>
      <c r="Y25" s="59">
        <f t="shared" si="0"/>
        <v>0</v>
      </c>
      <c r="Z25" s="31">
        <f t="shared" si="1"/>
        <v>0</v>
      </c>
      <c r="AA25" s="153"/>
      <c r="AB25" s="115">
        <f t="shared" si="2"/>
        <v>0</v>
      </c>
      <c r="AC25" s="116">
        <f t="shared" si="3"/>
        <v>0</v>
      </c>
      <c r="AD25" s="60"/>
    </row>
    <row r="26" spans="1:31" s="52" customFormat="1" ht="12.75" customHeight="1" x14ac:dyDescent="0.25">
      <c r="A26" s="199" t="s">
        <v>19</v>
      </c>
      <c r="B26" s="200"/>
      <c r="C26" s="200"/>
      <c r="D26" s="200"/>
      <c r="E26" s="200"/>
      <c r="F26" s="201"/>
      <c r="G26" s="119"/>
      <c r="H26" s="297">
        <f>SUM(I18:I25)</f>
        <v>0</v>
      </c>
      <c r="I26" s="298"/>
      <c r="J26" s="297">
        <f>SUM(K18:K25)</f>
        <v>0</v>
      </c>
      <c r="K26" s="298"/>
      <c r="L26" s="297">
        <f>SUM(M18:M25)</f>
        <v>0</v>
      </c>
      <c r="M26" s="298"/>
      <c r="N26" s="297">
        <f>SUM(O18:O25)</f>
        <v>0</v>
      </c>
      <c r="O26" s="299"/>
      <c r="P26" s="119"/>
      <c r="Q26" s="282">
        <f>SUM(R18:R25)</f>
        <v>0</v>
      </c>
      <c r="R26" s="296"/>
      <c r="S26" s="282">
        <f>SUM(T18:T25)</f>
        <v>0</v>
      </c>
      <c r="T26" s="296"/>
      <c r="U26" s="282">
        <f>SUM(V18:V25)</f>
        <v>0</v>
      </c>
      <c r="V26" s="296"/>
      <c r="W26" s="282">
        <f>SUM(X18:X25)</f>
        <v>0</v>
      </c>
      <c r="X26" s="283"/>
      <c r="Y26" s="65">
        <f>SUM(Y18:Y25)</f>
        <v>0</v>
      </c>
      <c r="Z26" s="37">
        <f>SUM(Z18:Z25)</f>
        <v>0</v>
      </c>
      <c r="AA26" s="213"/>
      <c r="AB26" s="117">
        <f>SUM(AB18:AB25)</f>
        <v>0</v>
      </c>
      <c r="AC26" s="118">
        <f>SUM(AC18:AC25)</f>
        <v>0</v>
      </c>
      <c r="AD26" s="68"/>
    </row>
    <row r="27" spans="1:31" s="52" customFormat="1" ht="13.5" customHeight="1" thickBot="1" x14ac:dyDescent="0.3">
      <c r="A27" s="177" t="s">
        <v>20</v>
      </c>
      <c r="B27" s="178"/>
      <c r="C27" s="178"/>
      <c r="D27" s="178"/>
      <c r="E27" s="178"/>
      <c r="F27" s="179"/>
      <c r="G27" s="69"/>
      <c r="H27" s="207">
        <f>SUM(H26,J26)</f>
        <v>0</v>
      </c>
      <c r="I27" s="208"/>
      <c r="J27" s="208"/>
      <c r="K27" s="209"/>
      <c r="L27" s="206">
        <f>SUM(L26,N26)</f>
        <v>0</v>
      </c>
      <c r="M27" s="206"/>
      <c r="N27" s="206"/>
      <c r="O27" s="207"/>
      <c r="P27" s="69"/>
      <c r="Q27" s="207">
        <f>SUM(Q26,S26)</f>
        <v>0</v>
      </c>
      <c r="R27" s="208"/>
      <c r="S27" s="208"/>
      <c r="T27" s="209"/>
      <c r="U27" s="207">
        <f>SUM(U26,W26)</f>
        <v>0</v>
      </c>
      <c r="V27" s="208"/>
      <c r="W27" s="208"/>
      <c r="X27" s="208"/>
      <c r="Y27" s="254">
        <f>SUM(Y26,Z26)</f>
        <v>0</v>
      </c>
      <c r="Z27" s="255"/>
      <c r="AA27" s="214"/>
      <c r="AB27" s="210">
        <f>SUM(AB26,AC26)</f>
        <v>0</v>
      </c>
      <c r="AC27" s="289"/>
      <c r="AD27" s="67"/>
    </row>
    <row r="28" spans="1:31" s="52" customFormat="1" ht="13.5" customHeight="1" thickBot="1" x14ac:dyDescent="0.3">
      <c r="A28" s="111"/>
      <c r="B28" s="112"/>
      <c r="C28" s="112"/>
      <c r="D28" s="112"/>
      <c r="E28" s="204" t="s">
        <v>43</v>
      </c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5"/>
      <c r="AE28" s="137"/>
    </row>
    <row r="29" spans="1:31" s="52" customFormat="1" ht="12" x14ac:dyDescent="0.25">
      <c r="A29" s="202" t="s">
        <v>38</v>
      </c>
      <c r="B29" s="24"/>
      <c r="C29" s="89"/>
      <c r="D29" s="89"/>
      <c r="E29" s="101"/>
      <c r="F29" s="90"/>
      <c r="G29" s="91"/>
      <c r="H29" s="34"/>
      <c r="I29" s="34"/>
      <c r="J29" s="34"/>
      <c r="K29" s="34"/>
      <c r="L29" s="34"/>
      <c r="M29" s="63"/>
      <c r="N29" s="63"/>
      <c r="O29" s="63"/>
      <c r="P29" s="53"/>
      <c r="Q29" s="27"/>
      <c r="R29" s="27"/>
      <c r="S29" s="27"/>
      <c r="T29" s="27"/>
      <c r="U29" s="27"/>
      <c r="V29" s="27"/>
      <c r="W29" s="27"/>
      <c r="X29" s="28"/>
      <c r="Y29" s="160">
        <f t="shared" ref="Y29:Y34" si="4">SUM(R29,V29)</f>
        <v>0</v>
      </c>
      <c r="Z29" s="28">
        <f t="shared" ref="Z29:Z34" si="5">SUM(T29,X29)</f>
        <v>0</v>
      </c>
      <c r="AA29" s="152"/>
      <c r="AB29" s="113">
        <f t="shared" ref="AB29:AB34" si="6">IF(AA29&gt;0,Y29*AA29,Y29)</f>
        <v>0</v>
      </c>
      <c r="AC29" s="114">
        <f t="shared" ref="AC29:AC34" si="7">IF(AA29&gt;0,Z29*AA29,Z29)</f>
        <v>0</v>
      </c>
      <c r="AD29" s="64"/>
    </row>
    <row r="30" spans="1:31" s="52" customFormat="1" ht="12.6" thickBot="1" x14ac:dyDescent="0.3">
      <c r="A30" s="203"/>
      <c r="B30" s="36"/>
      <c r="C30" s="83"/>
      <c r="D30" s="83"/>
      <c r="E30" s="104"/>
      <c r="F30" s="31"/>
      <c r="G30" s="32"/>
      <c r="H30" s="30"/>
      <c r="I30" s="30"/>
      <c r="J30" s="30"/>
      <c r="K30" s="30"/>
      <c r="L30" s="30"/>
      <c r="M30" s="58"/>
      <c r="N30" s="58"/>
      <c r="O30" s="58"/>
      <c r="P30" s="59"/>
      <c r="Q30" s="30"/>
      <c r="R30" s="30"/>
      <c r="S30" s="30"/>
      <c r="T30" s="30"/>
      <c r="U30" s="30"/>
      <c r="V30" s="30"/>
      <c r="W30" s="30"/>
      <c r="X30" s="31"/>
      <c r="Y30" s="156">
        <f t="shared" si="4"/>
        <v>0</v>
      </c>
      <c r="Z30" s="37">
        <f t="shared" si="5"/>
        <v>0</v>
      </c>
      <c r="AA30" s="150"/>
      <c r="AB30" s="117">
        <f t="shared" si="6"/>
        <v>0</v>
      </c>
      <c r="AC30" s="118">
        <f t="shared" si="7"/>
        <v>0</v>
      </c>
      <c r="AD30" s="67"/>
    </row>
    <row r="31" spans="1:31" s="52" customFormat="1" ht="12" x14ac:dyDescent="0.25">
      <c r="A31" s="202" t="s">
        <v>3</v>
      </c>
      <c r="B31" s="24"/>
      <c r="C31" s="84"/>
      <c r="D31" s="84"/>
      <c r="E31" s="105"/>
      <c r="F31" s="37"/>
      <c r="G31" s="38"/>
      <c r="H31" s="34"/>
      <c r="I31" s="34"/>
      <c r="J31" s="34"/>
      <c r="K31" s="34"/>
      <c r="L31" s="34"/>
      <c r="M31" s="63"/>
      <c r="N31" s="63"/>
      <c r="O31" s="105"/>
      <c r="P31" s="65"/>
      <c r="Q31" s="34"/>
      <c r="R31" s="34"/>
      <c r="S31" s="34"/>
      <c r="T31" s="34"/>
      <c r="U31" s="34"/>
      <c r="V31" s="34"/>
      <c r="W31" s="34"/>
      <c r="X31" s="37"/>
      <c r="Y31" s="160">
        <f t="shared" si="4"/>
        <v>0</v>
      </c>
      <c r="Z31" s="28">
        <f t="shared" si="5"/>
        <v>0</v>
      </c>
      <c r="AA31" s="156"/>
      <c r="AB31" s="113">
        <f t="shared" si="6"/>
        <v>0</v>
      </c>
      <c r="AC31" s="114">
        <f t="shared" si="7"/>
        <v>0</v>
      </c>
      <c r="AD31" s="66"/>
    </row>
    <row r="32" spans="1:31" s="52" customFormat="1" ht="12.6" thickBot="1" x14ac:dyDescent="0.3">
      <c r="A32" s="223"/>
      <c r="B32" s="30"/>
      <c r="C32" s="83"/>
      <c r="D32" s="83"/>
      <c r="E32" s="104"/>
      <c r="F32" s="31"/>
      <c r="G32" s="32"/>
      <c r="H32" s="30"/>
      <c r="I32" s="30"/>
      <c r="J32" s="30"/>
      <c r="K32" s="30"/>
      <c r="L32" s="30"/>
      <c r="M32" s="58"/>
      <c r="N32" s="58"/>
      <c r="O32" s="58"/>
      <c r="P32" s="59"/>
      <c r="Q32" s="30"/>
      <c r="R32" s="30"/>
      <c r="S32" s="30"/>
      <c r="T32" s="30"/>
      <c r="U32" s="30"/>
      <c r="V32" s="30"/>
      <c r="W32" s="30"/>
      <c r="X32" s="31"/>
      <c r="Y32" s="156">
        <f t="shared" si="4"/>
        <v>0</v>
      </c>
      <c r="Z32" s="37">
        <f t="shared" si="5"/>
        <v>0</v>
      </c>
      <c r="AA32" s="153"/>
      <c r="AB32" s="117">
        <f t="shared" si="6"/>
        <v>0</v>
      </c>
      <c r="AC32" s="118">
        <f t="shared" si="7"/>
        <v>0</v>
      </c>
      <c r="AD32" s="67"/>
    </row>
    <row r="33" spans="1:31" s="52" customFormat="1" ht="12" x14ac:dyDescent="0.25">
      <c r="A33" s="202" t="s">
        <v>4</v>
      </c>
      <c r="B33" s="34"/>
      <c r="C33" s="84"/>
      <c r="D33" s="84"/>
      <c r="E33" s="105"/>
      <c r="F33" s="37"/>
      <c r="G33" s="38"/>
      <c r="H33" s="34"/>
      <c r="I33" s="34"/>
      <c r="J33" s="34"/>
      <c r="K33" s="34"/>
      <c r="L33" s="34"/>
      <c r="M33" s="63"/>
      <c r="N33" s="63"/>
      <c r="O33" s="63"/>
      <c r="P33" s="65"/>
      <c r="Q33" s="34"/>
      <c r="R33" s="34"/>
      <c r="S33" s="34"/>
      <c r="T33" s="34"/>
      <c r="U33" s="34"/>
      <c r="V33" s="34"/>
      <c r="W33" s="34"/>
      <c r="X33" s="37"/>
      <c r="Y33" s="160">
        <f t="shared" si="4"/>
        <v>0</v>
      </c>
      <c r="Z33" s="28">
        <f t="shared" si="5"/>
        <v>0</v>
      </c>
      <c r="AA33" s="156"/>
      <c r="AB33" s="113">
        <f t="shared" si="6"/>
        <v>0</v>
      </c>
      <c r="AC33" s="114">
        <f t="shared" si="7"/>
        <v>0</v>
      </c>
      <c r="AD33" s="66"/>
    </row>
    <row r="34" spans="1:31" s="52" customFormat="1" ht="12.6" thickBot="1" x14ac:dyDescent="0.3">
      <c r="A34" s="203"/>
      <c r="B34" s="30"/>
      <c r="C34" s="83"/>
      <c r="D34" s="83"/>
      <c r="E34" s="104"/>
      <c r="F34" s="31"/>
      <c r="G34" s="32"/>
      <c r="H34" s="30"/>
      <c r="I34" s="30"/>
      <c r="J34" s="30"/>
      <c r="K34" s="30"/>
      <c r="L34" s="30"/>
      <c r="M34" s="58"/>
      <c r="N34" s="58"/>
      <c r="O34" s="58"/>
      <c r="P34" s="59"/>
      <c r="Q34" s="30"/>
      <c r="R34" s="30"/>
      <c r="S34" s="30"/>
      <c r="T34" s="30"/>
      <c r="U34" s="30"/>
      <c r="V34" s="30"/>
      <c r="W34" s="30"/>
      <c r="X34" s="31"/>
      <c r="Y34" s="156">
        <f t="shared" si="4"/>
        <v>0</v>
      </c>
      <c r="Z34" s="37">
        <f t="shared" si="5"/>
        <v>0</v>
      </c>
      <c r="AA34" s="153"/>
      <c r="AB34" s="117">
        <f t="shared" si="6"/>
        <v>0</v>
      </c>
      <c r="AC34" s="118">
        <f t="shared" si="7"/>
        <v>0</v>
      </c>
      <c r="AD34" s="60"/>
    </row>
    <row r="35" spans="1:31" s="52" customFormat="1" ht="12.75" customHeight="1" x14ac:dyDescent="0.25">
      <c r="A35" s="199" t="s">
        <v>19</v>
      </c>
      <c r="B35" s="200"/>
      <c r="C35" s="200"/>
      <c r="D35" s="200"/>
      <c r="E35" s="200"/>
      <c r="F35" s="201"/>
      <c r="G35" s="81"/>
      <c r="H35" s="180">
        <f>SUM(I29:I34)</f>
        <v>0</v>
      </c>
      <c r="I35" s="212"/>
      <c r="J35" s="180">
        <f>SUM(K29:K34)</f>
        <v>0</v>
      </c>
      <c r="K35" s="212"/>
      <c r="L35" s="180">
        <f>SUM(M29:M34)</f>
        <v>0</v>
      </c>
      <c r="M35" s="212"/>
      <c r="N35" s="180">
        <f>SUM(O29:O34)</f>
        <v>0</v>
      </c>
      <c r="O35" s="181"/>
      <c r="P35" s="81"/>
      <c r="Q35" s="182">
        <f>SUM(R29:R34)</f>
        <v>0</v>
      </c>
      <c r="R35" s="183"/>
      <c r="S35" s="182">
        <f>SUM(T29:T34)</f>
        <v>0</v>
      </c>
      <c r="T35" s="183"/>
      <c r="U35" s="182">
        <f>SUM(V29:V34)</f>
        <v>0</v>
      </c>
      <c r="V35" s="183"/>
      <c r="W35" s="182">
        <f>SUM(X29:X34)</f>
        <v>0</v>
      </c>
      <c r="X35" s="290"/>
      <c r="Y35" s="152">
        <f>SUM(Y29:Y34)</f>
        <v>0</v>
      </c>
      <c r="Z35" s="28">
        <f>SUM(Z29:Z34)</f>
        <v>0</v>
      </c>
      <c r="AA35" s="213"/>
      <c r="AB35" s="113">
        <f>SUM(AB29:AB34)</f>
        <v>0</v>
      </c>
      <c r="AC35" s="114">
        <f>SUM(AC29:AC34)</f>
        <v>0</v>
      </c>
      <c r="AD35" s="57"/>
    </row>
    <row r="36" spans="1:31" s="52" customFormat="1" ht="13.5" customHeight="1" thickBot="1" x14ac:dyDescent="0.3">
      <c r="A36" s="177" t="s">
        <v>20</v>
      </c>
      <c r="B36" s="178"/>
      <c r="C36" s="178"/>
      <c r="D36" s="178"/>
      <c r="E36" s="178"/>
      <c r="F36" s="179"/>
      <c r="G36" s="69"/>
      <c r="H36" s="207">
        <f>SUM(H35,J35)</f>
        <v>0</v>
      </c>
      <c r="I36" s="208"/>
      <c r="J36" s="208"/>
      <c r="K36" s="209"/>
      <c r="L36" s="206">
        <f>SUM(L35,N35)</f>
        <v>0</v>
      </c>
      <c r="M36" s="206"/>
      <c r="N36" s="206"/>
      <c r="O36" s="286"/>
      <c r="P36" s="69"/>
      <c r="Q36" s="206">
        <f>SUM(Q35,S35)</f>
        <v>0</v>
      </c>
      <c r="R36" s="206"/>
      <c r="S36" s="206"/>
      <c r="T36" s="206"/>
      <c r="U36" s="206">
        <f>SUM(U35,W35)</f>
        <v>0</v>
      </c>
      <c r="V36" s="206"/>
      <c r="W36" s="206"/>
      <c r="X36" s="286"/>
      <c r="Y36" s="254">
        <f>SUM(Y35,Z35)</f>
        <v>0</v>
      </c>
      <c r="Z36" s="255"/>
      <c r="AA36" s="214"/>
      <c r="AB36" s="210">
        <f>SUM(AB35,AC35)</f>
        <v>0</v>
      </c>
      <c r="AC36" s="289"/>
      <c r="AD36" s="67"/>
    </row>
    <row r="37" spans="1:31" s="52" customFormat="1" ht="16.5" customHeight="1" thickBot="1" x14ac:dyDescent="0.3">
      <c r="A37" s="138"/>
      <c r="B37" s="112"/>
      <c r="C37" s="112"/>
      <c r="D37" s="112"/>
      <c r="E37" s="204" t="s">
        <v>44</v>
      </c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5"/>
      <c r="AE37" s="137"/>
    </row>
    <row r="38" spans="1:31" s="52" customFormat="1" ht="12" x14ac:dyDescent="0.25">
      <c r="A38" s="144"/>
      <c r="B38" s="38"/>
      <c r="C38" s="84"/>
      <c r="D38" s="84"/>
      <c r="E38" s="105"/>
      <c r="F38" s="28"/>
      <c r="G38" s="38"/>
      <c r="H38" s="34"/>
      <c r="I38" s="34"/>
      <c r="J38" s="34"/>
      <c r="K38" s="34"/>
      <c r="L38" s="34"/>
      <c r="M38" s="63"/>
      <c r="N38" s="63"/>
      <c r="O38" s="63"/>
      <c r="P38" s="53"/>
      <c r="Q38" s="27"/>
      <c r="R38" s="27"/>
      <c r="S38" s="27"/>
      <c r="T38" s="27"/>
      <c r="U38" s="27"/>
      <c r="V38" s="27"/>
      <c r="W38" s="27"/>
      <c r="X38" s="28"/>
      <c r="Y38" s="160">
        <f>SUM(R38,V38)</f>
        <v>0</v>
      </c>
      <c r="Z38" s="28">
        <f>SUM(T38,X38)</f>
        <v>0</v>
      </c>
      <c r="AA38" s="152"/>
      <c r="AB38" s="113">
        <f>IF(AA38&gt;0,Y38*AA38,Y38)</f>
        <v>0</v>
      </c>
      <c r="AC38" s="114">
        <f>IF(AA38&gt;0,Z38*AA38,Z38)</f>
        <v>0</v>
      </c>
      <c r="AD38" s="57"/>
    </row>
    <row r="39" spans="1:31" s="52" customFormat="1" ht="12.6" thickBot="1" x14ac:dyDescent="0.3">
      <c r="A39" s="145"/>
      <c r="B39" s="32"/>
      <c r="C39" s="83"/>
      <c r="D39" s="83"/>
      <c r="E39" s="104"/>
      <c r="F39" s="31"/>
      <c r="G39" s="32"/>
      <c r="H39" s="30"/>
      <c r="I39" s="30"/>
      <c r="J39" s="30"/>
      <c r="K39" s="30"/>
      <c r="L39" s="30"/>
      <c r="M39" s="58"/>
      <c r="N39" s="58"/>
      <c r="O39" s="58"/>
      <c r="P39" s="59"/>
      <c r="Q39" s="30"/>
      <c r="R39" s="30"/>
      <c r="S39" s="30"/>
      <c r="T39" s="30"/>
      <c r="U39" s="30"/>
      <c r="V39" s="30"/>
      <c r="W39" s="30"/>
      <c r="X39" s="31"/>
      <c r="Y39" s="156">
        <f>SUM(R39,V39)</f>
        <v>0</v>
      </c>
      <c r="Z39" s="37">
        <f>SUM(T39,X39)</f>
        <v>0</v>
      </c>
      <c r="AA39" s="153"/>
      <c r="AB39" s="117">
        <f>IF(AA39&gt;0,Y39*AA39,Y39)</f>
        <v>0</v>
      </c>
      <c r="AC39" s="118">
        <f>IF(AA39&gt;0,Z39*AA39,Z39)</f>
        <v>0</v>
      </c>
      <c r="AD39" s="60"/>
    </row>
    <row r="40" spans="1:31" s="52" customFormat="1" ht="12.75" customHeight="1" x14ac:dyDescent="0.25">
      <c r="A40" s="199" t="s">
        <v>19</v>
      </c>
      <c r="B40" s="200"/>
      <c r="C40" s="200"/>
      <c r="D40" s="200"/>
      <c r="E40" s="200"/>
      <c r="F40" s="201"/>
      <c r="G40" s="81"/>
      <c r="H40" s="180">
        <f>SUM(I38:I39)</f>
        <v>0</v>
      </c>
      <c r="I40" s="212"/>
      <c r="J40" s="180">
        <f>SUM(K38:K39)</f>
        <v>0</v>
      </c>
      <c r="K40" s="212"/>
      <c r="L40" s="180">
        <f>SUM(M38:M39)</f>
        <v>0</v>
      </c>
      <c r="M40" s="212"/>
      <c r="N40" s="180">
        <f>SUM(O38:O39)</f>
        <v>0</v>
      </c>
      <c r="O40" s="181"/>
      <c r="P40" s="81"/>
      <c r="Q40" s="182">
        <f>SUM(R38:R39)</f>
        <v>0</v>
      </c>
      <c r="R40" s="183"/>
      <c r="S40" s="182">
        <f>SUM(T38:T39)</f>
        <v>0</v>
      </c>
      <c r="T40" s="183"/>
      <c r="U40" s="182">
        <f>SUM(V38:V39)</f>
        <v>0</v>
      </c>
      <c r="V40" s="183"/>
      <c r="W40" s="182">
        <f>SUM(X38:X39)</f>
        <v>0</v>
      </c>
      <c r="X40" s="290"/>
      <c r="Y40" s="152">
        <f>SUM(Y38:Y39)</f>
        <v>0</v>
      </c>
      <c r="Z40" s="28">
        <f>SUM(Z38:Z39)</f>
        <v>0</v>
      </c>
      <c r="AA40" s="213"/>
      <c r="AB40" s="113">
        <f>SUM(AB38:AB39)</f>
        <v>0</v>
      </c>
      <c r="AC40" s="114">
        <f>SUM(AC38:AC39)</f>
        <v>0</v>
      </c>
      <c r="AD40" s="57"/>
    </row>
    <row r="41" spans="1:31" s="52" customFormat="1" ht="13.5" customHeight="1" thickBot="1" x14ac:dyDescent="0.3">
      <c r="A41" s="177" t="s">
        <v>20</v>
      </c>
      <c r="B41" s="178"/>
      <c r="C41" s="178"/>
      <c r="D41" s="178"/>
      <c r="E41" s="178"/>
      <c r="F41" s="179"/>
      <c r="G41" s="69"/>
      <c r="H41" s="207">
        <f>SUM(H40,J40)</f>
        <v>0</v>
      </c>
      <c r="I41" s="208"/>
      <c r="J41" s="208"/>
      <c r="K41" s="209"/>
      <c r="L41" s="206">
        <f>SUM(L40,N40)</f>
        <v>0</v>
      </c>
      <c r="M41" s="206"/>
      <c r="N41" s="206"/>
      <c r="O41" s="207"/>
      <c r="P41" s="69"/>
      <c r="Q41" s="207">
        <f>SUM(Q40,S40)</f>
        <v>0</v>
      </c>
      <c r="R41" s="208"/>
      <c r="S41" s="208"/>
      <c r="T41" s="209"/>
      <c r="U41" s="207">
        <f>SUM(U40,W40)</f>
        <v>0</v>
      </c>
      <c r="V41" s="208"/>
      <c r="W41" s="208"/>
      <c r="X41" s="255"/>
      <c r="Y41" s="254">
        <f>SUM(Y40,Z40)</f>
        <v>0</v>
      </c>
      <c r="Z41" s="255"/>
      <c r="AA41" s="214"/>
      <c r="AB41" s="210">
        <f>SUM(AB40,AC40)</f>
        <v>0</v>
      </c>
      <c r="AC41" s="211"/>
      <c r="AD41" s="60"/>
    </row>
    <row r="42" spans="1:31" s="52" customFormat="1" ht="19.5" customHeight="1" thickBot="1" x14ac:dyDescent="0.3">
      <c r="A42" s="111"/>
      <c r="B42" s="112"/>
      <c r="C42" s="112"/>
      <c r="D42" s="112"/>
      <c r="E42" s="204" t="s">
        <v>45</v>
      </c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5"/>
      <c r="AE42" s="137"/>
    </row>
    <row r="43" spans="1:31" s="52" customFormat="1" ht="12" x14ac:dyDescent="0.25">
      <c r="A43" s="202" t="s">
        <v>38</v>
      </c>
      <c r="B43" s="24"/>
      <c r="C43" s="89"/>
      <c r="D43" s="89"/>
      <c r="E43" s="101"/>
      <c r="F43" s="90"/>
      <c r="G43" s="91"/>
      <c r="H43" s="34"/>
      <c r="I43" s="34"/>
      <c r="J43" s="34"/>
      <c r="K43" s="34"/>
      <c r="L43" s="34"/>
      <c r="M43" s="63"/>
      <c r="N43" s="63"/>
      <c r="O43" s="63"/>
      <c r="P43" s="53"/>
      <c r="Q43" s="27"/>
      <c r="R43" s="27"/>
      <c r="S43" s="27"/>
      <c r="T43" s="27"/>
      <c r="U43" s="27"/>
      <c r="V43" s="27"/>
      <c r="W43" s="27"/>
      <c r="X43" s="56"/>
      <c r="Y43" s="53">
        <f>SUM(R43,V43)</f>
        <v>0</v>
      </c>
      <c r="Z43" s="28">
        <f>SUM(T43,X43)</f>
        <v>0</v>
      </c>
      <c r="AA43" s="152"/>
      <c r="AB43" s="113">
        <f>IF(AA43&gt;0,Y43*AA43,Y43)</f>
        <v>0</v>
      </c>
      <c r="AC43" s="114">
        <f>IF(AA43&gt;0,Z43*AA43,Z43)</f>
        <v>0</v>
      </c>
      <c r="AD43" s="57"/>
    </row>
    <row r="44" spans="1:31" s="52" customFormat="1" ht="12.6" thickBot="1" x14ac:dyDescent="0.3">
      <c r="A44" s="247"/>
      <c r="B44" s="36"/>
      <c r="C44" s="97"/>
      <c r="D44" s="97"/>
      <c r="E44" s="106"/>
      <c r="F44" s="78"/>
      <c r="G44" s="40"/>
      <c r="H44" s="30"/>
      <c r="I44" s="30"/>
      <c r="J44" s="30"/>
      <c r="K44" s="30"/>
      <c r="L44" s="30"/>
      <c r="M44" s="58"/>
      <c r="N44" s="58"/>
      <c r="O44" s="58"/>
      <c r="P44" s="59"/>
      <c r="Q44" s="30"/>
      <c r="R44" s="30"/>
      <c r="S44" s="30"/>
      <c r="T44" s="30"/>
      <c r="U44" s="30"/>
      <c r="V44" s="30"/>
      <c r="W44" s="30"/>
      <c r="X44" s="58"/>
      <c r="Y44" s="65">
        <f t="shared" ref="Y44:Y50" si="8">SUM(R44,V44)</f>
        <v>0</v>
      </c>
      <c r="Z44" s="37">
        <f t="shared" ref="Z44:Z50" si="9">SUM(T44,X44)</f>
        <v>0</v>
      </c>
      <c r="AA44" s="153"/>
      <c r="AB44" s="117">
        <f t="shared" ref="AB44:AB50" si="10">IF(AA44&gt;0,Y44*AA44,Y44)</f>
        <v>0</v>
      </c>
      <c r="AC44" s="118">
        <f t="shared" ref="AC44:AC50" si="11">IF(AA44&gt;0,Z44*AA44,Z44)</f>
        <v>0</v>
      </c>
      <c r="AD44" s="60"/>
    </row>
    <row r="45" spans="1:31" s="52" customFormat="1" ht="12" x14ac:dyDescent="0.25">
      <c r="A45" s="202" t="s">
        <v>3</v>
      </c>
      <c r="B45" s="26"/>
      <c r="C45" s="148"/>
      <c r="D45" s="148"/>
      <c r="E45" s="149"/>
      <c r="F45" s="90"/>
      <c r="G45" s="142"/>
      <c r="H45" s="27"/>
      <c r="I45" s="27"/>
      <c r="J45" s="27"/>
      <c r="K45" s="27"/>
      <c r="L45" s="27"/>
      <c r="M45" s="56"/>
      <c r="N45" s="56"/>
      <c r="O45" s="56"/>
      <c r="P45" s="53"/>
      <c r="Q45" s="27"/>
      <c r="R45" s="27"/>
      <c r="S45" s="27"/>
      <c r="T45" s="27"/>
      <c r="U45" s="27"/>
      <c r="V45" s="27"/>
      <c r="W45" s="27"/>
      <c r="X45" s="56"/>
      <c r="Y45" s="53">
        <f t="shared" si="8"/>
        <v>0</v>
      </c>
      <c r="Z45" s="28">
        <f t="shared" si="9"/>
        <v>0</v>
      </c>
      <c r="AA45" s="152"/>
      <c r="AB45" s="113">
        <f t="shared" si="10"/>
        <v>0</v>
      </c>
      <c r="AC45" s="114">
        <f t="shared" si="11"/>
        <v>0</v>
      </c>
      <c r="AD45" s="57"/>
    </row>
    <row r="46" spans="1:31" s="52" customFormat="1" ht="12.6" thickBot="1" x14ac:dyDescent="0.3">
      <c r="A46" s="223"/>
      <c r="B46" s="36"/>
      <c r="C46" s="97"/>
      <c r="D46" s="97"/>
      <c r="E46" s="106"/>
      <c r="F46" s="78"/>
      <c r="G46" s="40"/>
      <c r="H46" s="30"/>
      <c r="I46" s="30"/>
      <c r="J46" s="30"/>
      <c r="K46" s="30"/>
      <c r="L46" s="30"/>
      <c r="M46" s="58"/>
      <c r="N46" s="58"/>
      <c r="O46" s="58"/>
      <c r="P46" s="59"/>
      <c r="Q46" s="30"/>
      <c r="R46" s="30"/>
      <c r="S46" s="30"/>
      <c r="T46" s="30"/>
      <c r="U46" s="30"/>
      <c r="V46" s="30"/>
      <c r="W46" s="30"/>
      <c r="X46" s="58"/>
      <c r="Y46" s="65">
        <f t="shared" si="8"/>
        <v>0</v>
      </c>
      <c r="Z46" s="37">
        <f t="shared" si="9"/>
        <v>0</v>
      </c>
      <c r="AA46" s="153"/>
      <c r="AB46" s="117">
        <f t="shared" si="10"/>
        <v>0</v>
      </c>
      <c r="AC46" s="118">
        <f t="shared" si="11"/>
        <v>0</v>
      </c>
      <c r="AD46" s="60"/>
    </row>
    <row r="47" spans="1:31" s="52" customFormat="1" ht="12" x14ac:dyDescent="0.25">
      <c r="A47" s="202" t="s">
        <v>4</v>
      </c>
      <c r="B47" s="24"/>
      <c r="C47" s="89"/>
      <c r="D47" s="89"/>
      <c r="E47" s="101"/>
      <c r="F47" s="96"/>
      <c r="G47" s="91"/>
      <c r="H47" s="34"/>
      <c r="I47" s="34"/>
      <c r="J47" s="34"/>
      <c r="K47" s="34"/>
      <c r="L47" s="34"/>
      <c r="M47" s="63"/>
      <c r="N47" s="63"/>
      <c r="O47" s="63"/>
      <c r="P47" s="65"/>
      <c r="Q47" s="34"/>
      <c r="R47" s="34"/>
      <c r="S47" s="34"/>
      <c r="T47" s="34"/>
      <c r="U47" s="34"/>
      <c r="V47" s="34"/>
      <c r="W47" s="34"/>
      <c r="X47" s="63"/>
      <c r="Y47" s="53">
        <f t="shared" si="8"/>
        <v>0</v>
      </c>
      <c r="Z47" s="28">
        <f t="shared" si="9"/>
        <v>0</v>
      </c>
      <c r="AA47" s="156"/>
      <c r="AB47" s="113">
        <f t="shared" si="10"/>
        <v>0</v>
      </c>
      <c r="AC47" s="114">
        <f t="shared" si="11"/>
        <v>0</v>
      </c>
      <c r="AD47" s="68"/>
    </row>
    <row r="48" spans="1:31" s="52" customFormat="1" ht="12.6" thickBot="1" x14ac:dyDescent="0.3">
      <c r="A48" s="203"/>
      <c r="B48" s="36"/>
      <c r="C48" s="83"/>
      <c r="D48" s="83"/>
      <c r="E48" s="104"/>
      <c r="F48" s="31"/>
      <c r="G48" s="32"/>
      <c r="H48" s="30"/>
      <c r="I48" s="30"/>
      <c r="J48" s="30"/>
      <c r="K48" s="30"/>
      <c r="L48" s="30"/>
      <c r="M48" s="58"/>
      <c r="N48" s="58"/>
      <c r="O48" s="58"/>
      <c r="P48" s="59"/>
      <c r="Q48" s="30"/>
      <c r="R48" s="30"/>
      <c r="S48" s="30"/>
      <c r="T48" s="30"/>
      <c r="U48" s="30"/>
      <c r="V48" s="30"/>
      <c r="W48" s="30"/>
      <c r="X48" s="58"/>
      <c r="Y48" s="65">
        <f t="shared" si="8"/>
        <v>0</v>
      </c>
      <c r="Z48" s="37">
        <f t="shared" si="9"/>
        <v>0</v>
      </c>
      <c r="AA48" s="153"/>
      <c r="AB48" s="117">
        <f t="shared" si="10"/>
        <v>0</v>
      </c>
      <c r="AC48" s="118">
        <f t="shared" si="11"/>
        <v>0</v>
      </c>
      <c r="AD48" s="60"/>
    </row>
    <row r="49" spans="1:31" s="52" customFormat="1" ht="12" x14ac:dyDescent="0.25">
      <c r="A49" s="202" t="s">
        <v>5</v>
      </c>
      <c r="B49" s="24"/>
      <c r="C49" s="89"/>
      <c r="D49" s="89"/>
      <c r="E49" s="101"/>
      <c r="F49" s="96"/>
      <c r="G49" s="91"/>
      <c r="H49" s="34"/>
      <c r="I49" s="34"/>
      <c r="J49" s="34"/>
      <c r="K49" s="34"/>
      <c r="L49" s="34"/>
      <c r="M49" s="63"/>
      <c r="N49" s="63"/>
      <c r="O49" s="63"/>
      <c r="P49" s="65"/>
      <c r="Q49" s="34"/>
      <c r="R49" s="34"/>
      <c r="S49" s="34"/>
      <c r="T49" s="34"/>
      <c r="U49" s="34"/>
      <c r="V49" s="34"/>
      <c r="W49" s="34"/>
      <c r="X49" s="63"/>
      <c r="Y49" s="53">
        <f t="shared" si="8"/>
        <v>0</v>
      </c>
      <c r="Z49" s="28">
        <f t="shared" si="9"/>
        <v>0</v>
      </c>
      <c r="AA49" s="156"/>
      <c r="AB49" s="113">
        <f t="shared" si="10"/>
        <v>0</v>
      </c>
      <c r="AC49" s="114">
        <f t="shared" si="11"/>
        <v>0</v>
      </c>
      <c r="AD49" s="68"/>
    </row>
    <row r="50" spans="1:31" s="52" customFormat="1" ht="12.6" thickBot="1" x14ac:dyDescent="0.3">
      <c r="A50" s="203"/>
      <c r="B50" s="36"/>
      <c r="C50" s="83"/>
      <c r="D50" s="83"/>
      <c r="E50" s="104"/>
      <c r="F50" s="31"/>
      <c r="G50" s="32"/>
      <c r="H50" s="30"/>
      <c r="I50" s="30"/>
      <c r="J50" s="30"/>
      <c r="K50" s="30"/>
      <c r="L50" s="30"/>
      <c r="M50" s="58"/>
      <c r="N50" s="58"/>
      <c r="O50" s="58"/>
      <c r="P50" s="59"/>
      <c r="Q50" s="30"/>
      <c r="R50" s="30"/>
      <c r="S50" s="30"/>
      <c r="T50" s="30"/>
      <c r="U50" s="30"/>
      <c r="V50" s="30"/>
      <c r="W50" s="30"/>
      <c r="X50" s="58"/>
      <c r="Y50" s="65">
        <f t="shared" si="8"/>
        <v>0</v>
      </c>
      <c r="Z50" s="37">
        <f t="shared" si="9"/>
        <v>0</v>
      </c>
      <c r="AA50" s="153"/>
      <c r="AB50" s="117">
        <f t="shared" si="10"/>
        <v>0</v>
      </c>
      <c r="AC50" s="118">
        <f t="shared" si="11"/>
        <v>0</v>
      </c>
      <c r="AD50" s="60"/>
    </row>
    <row r="51" spans="1:31" s="52" customFormat="1" ht="12.75" customHeight="1" x14ac:dyDescent="0.25">
      <c r="A51" s="199" t="s">
        <v>19</v>
      </c>
      <c r="B51" s="200"/>
      <c r="C51" s="200"/>
      <c r="D51" s="200"/>
      <c r="E51" s="200"/>
      <c r="F51" s="201"/>
      <c r="G51" s="81"/>
      <c r="H51" s="180">
        <f>SUM(I43:I50)</f>
        <v>0</v>
      </c>
      <c r="I51" s="212"/>
      <c r="J51" s="180">
        <f>SUM(K43:K50)</f>
        <v>0</v>
      </c>
      <c r="K51" s="212"/>
      <c r="L51" s="180">
        <f>SUM(M43:M50)</f>
        <v>0</v>
      </c>
      <c r="M51" s="212"/>
      <c r="N51" s="180">
        <f>SUM(O43:O50)</f>
        <v>0</v>
      </c>
      <c r="O51" s="181"/>
      <c r="P51" s="81"/>
      <c r="Q51" s="182">
        <f>SUM(R43:R50)</f>
        <v>0</v>
      </c>
      <c r="R51" s="183"/>
      <c r="S51" s="182">
        <f>SUM(T43:T50)</f>
        <v>0</v>
      </c>
      <c r="T51" s="183"/>
      <c r="U51" s="182">
        <f>SUM(V43:V50)</f>
        <v>0</v>
      </c>
      <c r="V51" s="183"/>
      <c r="W51" s="182">
        <f>SUM(X43:X50)</f>
        <v>0</v>
      </c>
      <c r="X51" s="281"/>
      <c r="Y51" s="53">
        <f>SUM(Y43:Y50)</f>
        <v>0</v>
      </c>
      <c r="Z51" s="28">
        <f>SUM(Z43:Z50)</f>
        <v>0</v>
      </c>
      <c r="AA51" s="213"/>
      <c r="AB51" s="113">
        <f>SUM(AB43:AB50)</f>
        <v>0</v>
      </c>
      <c r="AC51" s="114">
        <f>SUM(AC43:AC50)</f>
        <v>0</v>
      </c>
      <c r="AD51" s="57"/>
    </row>
    <row r="52" spans="1:31" s="52" customFormat="1" ht="13.5" customHeight="1" thickBot="1" x14ac:dyDescent="0.3">
      <c r="A52" s="177" t="s">
        <v>20</v>
      </c>
      <c r="B52" s="178"/>
      <c r="C52" s="178"/>
      <c r="D52" s="178"/>
      <c r="E52" s="178"/>
      <c r="F52" s="179"/>
      <c r="G52" s="69"/>
      <c r="H52" s="207">
        <f>SUM(H51,J51)</f>
        <v>0</v>
      </c>
      <c r="I52" s="208"/>
      <c r="J52" s="208"/>
      <c r="K52" s="209"/>
      <c r="L52" s="206">
        <f>SUM(L51,N51)</f>
        <v>0</v>
      </c>
      <c r="M52" s="206"/>
      <c r="N52" s="206"/>
      <c r="O52" s="207"/>
      <c r="P52" s="69"/>
      <c r="Q52" s="207">
        <f>SUM(Q51,S51)</f>
        <v>0</v>
      </c>
      <c r="R52" s="208"/>
      <c r="S52" s="208"/>
      <c r="T52" s="209"/>
      <c r="U52" s="207">
        <f>SUM(U51,W51)</f>
        <v>0</v>
      </c>
      <c r="V52" s="208"/>
      <c r="W52" s="208"/>
      <c r="X52" s="208"/>
      <c r="Y52" s="254">
        <f>SUM(Y51,Z51)</f>
        <v>0</v>
      </c>
      <c r="Z52" s="255"/>
      <c r="AA52" s="214"/>
      <c r="AB52" s="210">
        <f>SUM(AB51,AC51)</f>
        <v>0</v>
      </c>
      <c r="AC52" s="211"/>
      <c r="AD52" s="67"/>
    </row>
    <row r="53" spans="1:31" s="52" customFormat="1" ht="13.8" thickBot="1" x14ac:dyDescent="0.3">
      <c r="A53" s="111"/>
      <c r="B53" s="112"/>
      <c r="C53" s="112"/>
      <c r="D53" s="112"/>
      <c r="E53" s="204" t="s">
        <v>46</v>
      </c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5"/>
      <c r="AE53" s="137"/>
    </row>
    <row r="54" spans="1:31" s="52" customFormat="1" ht="12" x14ac:dyDescent="0.25">
      <c r="A54" s="202" t="s">
        <v>38</v>
      </c>
      <c r="B54" s="41"/>
      <c r="C54" s="86"/>
      <c r="D54" s="86"/>
      <c r="E54" s="107"/>
      <c r="F54" s="43"/>
      <c r="G54" s="44"/>
      <c r="H54" s="42"/>
      <c r="I54" s="42"/>
      <c r="J54" s="42"/>
      <c r="K54" s="42"/>
      <c r="L54" s="42"/>
      <c r="M54" s="70"/>
      <c r="N54" s="70"/>
      <c r="O54" s="70"/>
      <c r="P54" s="53"/>
      <c r="Q54" s="27"/>
      <c r="R54" s="27"/>
      <c r="S54" s="27"/>
      <c r="T54" s="27"/>
      <c r="U54" s="27"/>
      <c r="V54" s="27"/>
      <c r="W54" s="27"/>
      <c r="X54" s="56"/>
      <c r="Y54" s="53">
        <f t="shared" ref="Y54:Y59" si="12">SUM(R54,V54)</f>
        <v>0</v>
      </c>
      <c r="Z54" s="28">
        <f t="shared" ref="Z54:Z59" si="13">SUM(T54,X54)</f>
        <v>0</v>
      </c>
      <c r="AA54" s="152"/>
      <c r="AB54" s="113">
        <f t="shared" ref="AB54:AB59" si="14">IF(AA54&gt;0,Y54*AA54,Y54)</f>
        <v>0</v>
      </c>
      <c r="AC54" s="114">
        <f t="shared" ref="AC54:AC59" si="15">IF(AA54&gt;0,Z54*AA54,Z54)</f>
        <v>0</v>
      </c>
      <c r="AD54" s="57"/>
    </row>
    <row r="55" spans="1:31" s="52" customFormat="1" ht="12.6" thickBot="1" x14ac:dyDescent="0.3">
      <c r="A55" s="203"/>
      <c r="B55" s="25"/>
      <c r="C55" s="87"/>
      <c r="D55" s="87"/>
      <c r="E55" s="108"/>
      <c r="F55" s="46"/>
      <c r="G55" s="47"/>
      <c r="H55" s="45"/>
      <c r="I55" s="45"/>
      <c r="J55" s="45"/>
      <c r="K55" s="45"/>
      <c r="L55" s="45"/>
      <c r="M55" s="71"/>
      <c r="N55" s="71"/>
      <c r="O55" s="71"/>
      <c r="P55" s="61"/>
      <c r="Q55" s="33"/>
      <c r="R55" s="33"/>
      <c r="S55" s="33"/>
      <c r="T55" s="33"/>
      <c r="U55" s="33"/>
      <c r="V55" s="33"/>
      <c r="W55" s="33"/>
      <c r="X55" s="159"/>
      <c r="Y55" s="65">
        <f t="shared" si="12"/>
        <v>0</v>
      </c>
      <c r="Z55" s="37">
        <f t="shared" si="13"/>
        <v>0</v>
      </c>
      <c r="AA55" s="140"/>
      <c r="AB55" s="117">
        <f t="shared" si="14"/>
        <v>0</v>
      </c>
      <c r="AC55" s="118">
        <f t="shared" si="15"/>
        <v>0</v>
      </c>
      <c r="AD55" s="35"/>
    </row>
    <row r="56" spans="1:31" s="52" customFormat="1" ht="12" x14ac:dyDescent="0.25">
      <c r="A56" s="202" t="s">
        <v>3</v>
      </c>
      <c r="B56" s="48"/>
      <c r="C56" s="88"/>
      <c r="D56" s="88"/>
      <c r="E56" s="109"/>
      <c r="F56" s="50"/>
      <c r="G56" s="51"/>
      <c r="H56" s="49"/>
      <c r="I56" s="49"/>
      <c r="J56" s="49"/>
      <c r="K56" s="49"/>
      <c r="L56" s="49"/>
      <c r="M56" s="72"/>
      <c r="N56" s="72"/>
      <c r="O56" s="72"/>
      <c r="P56" s="73"/>
      <c r="Q56" s="49"/>
      <c r="R56" s="49"/>
      <c r="S56" s="49"/>
      <c r="T56" s="49"/>
      <c r="U56" s="49"/>
      <c r="V56" s="49"/>
      <c r="W56" s="49"/>
      <c r="X56" s="72"/>
      <c r="Y56" s="53">
        <f t="shared" si="12"/>
        <v>0</v>
      </c>
      <c r="Z56" s="28">
        <f t="shared" si="13"/>
        <v>0</v>
      </c>
      <c r="AA56" s="155"/>
      <c r="AB56" s="113">
        <f t="shared" si="14"/>
        <v>0</v>
      </c>
      <c r="AC56" s="114">
        <f t="shared" si="15"/>
        <v>0</v>
      </c>
      <c r="AD56" s="74"/>
    </row>
    <row r="57" spans="1:31" s="52" customFormat="1" ht="12.6" thickBot="1" x14ac:dyDescent="0.3">
      <c r="A57" s="203"/>
      <c r="B57" s="30"/>
      <c r="C57" s="83"/>
      <c r="D57" s="83"/>
      <c r="E57" s="104"/>
      <c r="F57" s="31"/>
      <c r="G57" s="32"/>
      <c r="H57" s="30"/>
      <c r="I57" s="30"/>
      <c r="J57" s="30"/>
      <c r="K57" s="30"/>
      <c r="L57" s="30"/>
      <c r="M57" s="58"/>
      <c r="N57" s="58"/>
      <c r="O57" s="58"/>
      <c r="P57" s="59"/>
      <c r="Q57" s="30"/>
      <c r="R57" s="30"/>
      <c r="S57" s="30"/>
      <c r="T57" s="30"/>
      <c r="U57" s="30"/>
      <c r="V57" s="30"/>
      <c r="W57" s="30"/>
      <c r="X57" s="58"/>
      <c r="Y57" s="65">
        <f t="shared" si="12"/>
        <v>0</v>
      </c>
      <c r="Z57" s="37">
        <f t="shared" si="13"/>
        <v>0</v>
      </c>
      <c r="AA57" s="153"/>
      <c r="AB57" s="117">
        <f t="shared" si="14"/>
        <v>0</v>
      </c>
      <c r="AC57" s="118">
        <f t="shared" si="15"/>
        <v>0</v>
      </c>
      <c r="AD57" s="60"/>
    </row>
    <row r="58" spans="1:31" s="52" customFormat="1" ht="12" x14ac:dyDescent="0.25">
      <c r="A58" s="202" t="s">
        <v>4</v>
      </c>
      <c r="B58" s="48"/>
      <c r="C58" s="88"/>
      <c r="D58" s="88"/>
      <c r="E58" s="109"/>
      <c r="F58" s="50"/>
      <c r="G58" s="51"/>
      <c r="H58" s="49"/>
      <c r="I58" s="49"/>
      <c r="J58" s="49"/>
      <c r="K58" s="49"/>
      <c r="L58" s="49"/>
      <c r="M58" s="72"/>
      <c r="N58" s="72"/>
      <c r="O58" s="72"/>
      <c r="P58" s="73"/>
      <c r="Q58" s="49"/>
      <c r="R58" s="49"/>
      <c r="S58" s="49"/>
      <c r="T58" s="49"/>
      <c r="U58" s="49"/>
      <c r="V58" s="49"/>
      <c r="W58" s="49"/>
      <c r="X58" s="72"/>
      <c r="Y58" s="53">
        <f t="shared" si="12"/>
        <v>0</v>
      </c>
      <c r="Z58" s="28">
        <f t="shared" si="13"/>
        <v>0</v>
      </c>
      <c r="AA58" s="155"/>
      <c r="AB58" s="113">
        <f t="shared" si="14"/>
        <v>0</v>
      </c>
      <c r="AC58" s="114">
        <f t="shared" si="15"/>
        <v>0</v>
      </c>
      <c r="AD58" s="74"/>
    </row>
    <row r="59" spans="1:31" s="52" customFormat="1" ht="12.6" thickBot="1" x14ac:dyDescent="0.3">
      <c r="A59" s="203"/>
      <c r="B59" s="30"/>
      <c r="C59" s="83"/>
      <c r="D59" s="83"/>
      <c r="E59" s="104"/>
      <c r="F59" s="31"/>
      <c r="G59" s="32"/>
      <c r="H59" s="30"/>
      <c r="I59" s="30"/>
      <c r="J59" s="30"/>
      <c r="K59" s="30"/>
      <c r="L59" s="30"/>
      <c r="M59" s="58"/>
      <c r="N59" s="58"/>
      <c r="O59" s="58"/>
      <c r="P59" s="59"/>
      <c r="Q59" s="30"/>
      <c r="R59" s="30"/>
      <c r="S59" s="30"/>
      <c r="T59" s="30"/>
      <c r="U59" s="30"/>
      <c r="V59" s="30"/>
      <c r="W59" s="30"/>
      <c r="X59" s="58"/>
      <c r="Y59" s="65">
        <f t="shared" si="12"/>
        <v>0</v>
      </c>
      <c r="Z59" s="37">
        <f t="shared" si="13"/>
        <v>0</v>
      </c>
      <c r="AA59" s="153"/>
      <c r="AB59" s="117">
        <f t="shared" si="14"/>
        <v>0</v>
      </c>
      <c r="AC59" s="118">
        <f t="shared" si="15"/>
        <v>0</v>
      </c>
      <c r="AD59" s="60"/>
    </row>
    <row r="60" spans="1:31" s="52" customFormat="1" x14ac:dyDescent="0.25">
      <c r="A60" s="199" t="s">
        <v>19</v>
      </c>
      <c r="B60" s="200"/>
      <c r="C60" s="200"/>
      <c r="D60" s="200"/>
      <c r="E60" s="200"/>
      <c r="F60" s="201"/>
      <c r="G60" s="81"/>
      <c r="H60" s="180">
        <f>SUM(I54:I59)</f>
        <v>0</v>
      </c>
      <c r="I60" s="212"/>
      <c r="J60" s="180">
        <f>SUM(K54:K59)</f>
        <v>0</v>
      </c>
      <c r="K60" s="212"/>
      <c r="L60" s="180">
        <f>SUM(M54:M59)</f>
        <v>0</v>
      </c>
      <c r="M60" s="212"/>
      <c r="N60" s="180">
        <f>SUM(O54:O59)</f>
        <v>0</v>
      </c>
      <c r="O60" s="181"/>
      <c r="P60" s="81"/>
      <c r="Q60" s="182">
        <f>SUM(R54:R59)</f>
        <v>0</v>
      </c>
      <c r="R60" s="183"/>
      <c r="S60" s="182">
        <f>SUM(T54:T59)</f>
        <v>0</v>
      </c>
      <c r="T60" s="183"/>
      <c r="U60" s="182">
        <f>SUM(V54:V59)</f>
        <v>0</v>
      </c>
      <c r="V60" s="183"/>
      <c r="W60" s="182">
        <f>SUM(X54:X59)</f>
        <v>0</v>
      </c>
      <c r="X60" s="281"/>
      <c r="Y60" s="53">
        <f>SUM(Y54:Y59)</f>
        <v>0</v>
      </c>
      <c r="Z60" s="28">
        <f>SUM(Z54:Z59)</f>
        <v>0</v>
      </c>
      <c r="AA60" s="213"/>
      <c r="AB60" s="113">
        <f>SUM(AB54:AB59)</f>
        <v>0</v>
      </c>
      <c r="AC60" s="114">
        <f>SUM(AC54:AC59)</f>
        <v>0</v>
      </c>
      <c r="AD60" s="57"/>
    </row>
    <row r="61" spans="1:31" s="52" customFormat="1" ht="13.5" customHeight="1" thickBot="1" x14ac:dyDescent="0.3">
      <c r="A61" s="177" t="s">
        <v>20</v>
      </c>
      <c r="B61" s="178"/>
      <c r="C61" s="178"/>
      <c r="D61" s="178"/>
      <c r="E61" s="178"/>
      <c r="F61" s="179"/>
      <c r="G61" s="69"/>
      <c r="H61" s="207">
        <f>SUM(H60,J60)</f>
        <v>0</v>
      </c>
      <c r="I61" s="208"/>
      <c r="J61" s="208"/>
      <c r="K61" s="209"/>
      <c r="L61" s="206">
        <f>SUM(L60,N60)</f>
        <v>0</v>
      </c>
      <c r="M61" s="206"/>
      <c r="N61" s="206"/>
      <c r="O61" s="207"/>
      <c r="P61" s="69"/>
      <c r="Q61" s="207">
        <f>SUM(Q60,S60)</f>
        <v>0</v>
      </c>
      <c r="R61" s="208"/>
      <c r="S61" s="208"/>
      <c r="T61" s="209"/>
      <c r="U61" s="207">
        <f>SUM(U60,W60)</f>
        <v>0</v>
      </c>
      <c r="V61" s="208"/>
      <c r="W61" s="208"/>
      <c r="X61" s="208"/>
      <c r="Y61" s="254">
        <f>SUM(Y60,Z60)</f>
        <v>0</v>
      </c>
      <c r="Z61" s="255"/>
      <c r="AA61" s="214"/>
      <c r="AB61" s="210">
        <f>SUM(AB60,AC60)</f>
        <v>0</v>
      </c>
      <c r="AC61" s="211"/>
      <c r="AD61" s="67"/>
    </row>
    <row r="62" spans="1:31" s="52" customFormat="1" ht="12.6" thickBot="1" x14ac:dyDescent="0.3">
      <c r="A62" s="138"/>
      <c r="B62" s="112"/>
      <c r="C62" s="112"/>
      <c r="D62" s="112"/>
      <c r="E62" s="204" t="s">
        <v>47</v>
      </c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5"/>
    </row>
    <row r="63" spans="1:31" s="52" customFormat="1" ht="12" x14ac:dyDescent="0.25">
      <c r="A63" s="144"/>
      <c r="B63" s="48"/>
      <c r="C63" s="88"/>
      <c r="D63" s="88"/>
      <c r="E63" s="109"/>
      <c r="F63" s="50"/>
      <c r="G63" s="51"/>
      <c r="H63" s="49"/>
      <c r="I63" s="49"/>
      <c r="J63" s="49"/>
      <c r="K63" s="49"/>
      <c r="L63" s="49"/>
      <c r="M63" s="72"/>
      <c r="N63" s="72"/>
      <c r="O63" s="72"/>
      <c r="P63" s="73"/>
      <c r="Q63" s="49"/>
      <c r="R63" s="49"/>
      <c r="S63" s="49"/>
      <c r="T63" s="49"/>
      <c r="U63" s="49"/>
      <c r="V63" s="49"/>
      <c r="W63" s="49"/>
      <c r="X63" s="72"/>
      <c r="Y63" s="53">
        <f>SUM(R63,V63)</f>
        <v>0</v>
      </c>
      <c r="Z63" s="28">
        <f>SUM(T63,X63)</f>
        <v>0</v>
      </c>
      <c r="AA63" s="155"/>
      <c r="AB63" s="113">
        <f>IF(AA63&gt;0,Y63*AA63,Y63)</f>
        <v>0</v>
      </c>
      <c r="AC63" s="114">
        <f>IF(AA63&gt;0,Z63*AA63,Z63)</f>
        <v>0</v>
      </c>
      <c r="AD63" s="74"/>
    </row>
    <row r="64" spans="1:31" s="52" customFormat="1" ht="12.6" thickBot="1" x14ac:dyDescent="0.3">
      <c r="A64" s="145"/>
      <c r="B64" s="30"/>
      <c r="C64" s="83"/>
      <c r="D64" s="83"/>
      <c r="E64" s="104"/>
      <c r="F64" s="31"/>
      <c r="G64" s="32"/>
      <c r="H64" s="30"/>
      <c r="I64" s="30"/>
      <c r="J64" s="30"/>
      <c r="K64" s="30"/>
      <c r="L64" s="30"/>
      <c r="M64" s="58"/>
      <c r="N64" s="58"/>
      <c r="O64" s="58"/>
      <c r="P64" s="59"/>
      <c r="Q64" s="30"/>
      <c r="R64" s="30"/>
      <c r="S64" s="30"/>
      <c r="T64" s="30"/>
      <c r="U64" s="30"/>
      <c r="V64" s="30"/>
      <c r="W64" s="30"/>
      <c r="X64" s="58"/>
      <c r="Y64" s="61">
        <f>SUM(R64,V64)</f>
        <v>0</v>
      </c>
      <c r="Z64" s="62">
        <f>SUM(T64,X64)</f>
        <v>0</v>
      </c>
      <c r="AA64" s="153"/>
      <c r="AB64" s="117">
        <f>IF(AA64&gt;0,Y64*AA64,Y64)</f>
        <v>0</v>
      </c>
      <c r="AC64" s="118">
        <f>IF(AA64&gt;0,Z64*AA64,Z64)</f>
        <v>0</v>
      </c>
      <c r="AD64" s="60"/>
    </row>
    <row r="65" spans="1:31" s="52" customFormat="1" x14ac:dyDescent="0.25">
      <c r="A65" s="199" t="s">
        <v>19</v>
      </c>
      <c r="B65" s="200"/>
      <c r="C65" s="200"/>
      <c r="D65" s="200"/>
      <c r="E65" s="200"/>
      <c r="F65" s="201"/>
      <c r="G65" s="81"/>
      <c r="H65" s="180">
        <f>SUM(I63:I64)</f>
        <v>0</v>
      </c>
      <c r="I65" s="212"/>
      <c r="J65" s="180">
        <f>SUM(K63:K64)</f>
        <v>0</v>
      </c>
      <c r="K65" s="212"/>
      <c r="L65" s="180">
        <f>SUM(M63:M64)</f>
        <v>0</v>
      </c>
      <c r="M65" s="212"/>
      <c r="N65" s="180">
        <f>SUM(O63:O64)</f>
        <v>0</v>
      </c>
      <c r="O65" s="181"/>
      <c r="P65" s="81"/>
      <c r="Q65" s="182">
        <f>SUM(R63:R64)</f>
        <v>0</v>
      </c>
      <c r="R65" s="183"/>
      <c r="S65" s="182">
        <f>SUM(T63:T64)</f>
        <v>0</v>
      </c>
      <c r="T65" s="183"/>
      <c r="U65" s="182">
        <f>SUM(V63:V64)</f>
        <v>0</v>
      </c>
      <c r="V65" s="183"/>
      <c r="W65" s="182">
        <f>SUM(X63:X64)</f>
        <v>0</v>
      </c>
      <c r="X65" s="281"/>
      <c r="Y65" s="53">
        <f>SUM(Y63:Y64)</f>
        <v>0</v>
      </c>
      <c r="Z65" s="28">
        <f>SUM(Z63:Z64)</f>
        <v>0</v>
      </c>
      <c r="AA65" s="213"/>
      <c r="AB65" s="113">
        <f>SUM(AB63:AB64)</f>
        <v>0</v>
      </c>
      <c r="AC65" s="114">
        <f>SUM(AC63:AC64)</f>
        <v>0</v>
      </c>
      <c r="AD65" s="57"/>
    </row>
    <row r="66" spans="1:31" s="52" customFormat="1" ht="13.5" customHeight="1" thickBot="1" x14ac:dyDescent="0.3">
      <c r="A66" s="177" t="s">
        <v>20</v>
      </c>
      <c r="B66" s="178"/>
      <c r="C66" s="178"/>
      <c r="D66" s="178"/>
      <c r="E66" s="178"/>
      <c r="F66" s="179"/>
      <c r="G66" s="69"/>
      <c r="H66" s="207">
        <f>SUM(H65,J65)</f>
        <v>0</v>
      </c>
      <c r="I66" s="208"/>
      <c r="J66" s="208"/>
      <c r="K66" s="209"/>
      <c r="L66" s="206">
        <f>SUM(L65,N65)</f>
        <v>0</v>
      </c>
      <c r="M66" s="206"/>
      <c r="N66" s="206"/>
      <c r="O66" s="207"/>
      <c r="P66" s="69"/>
      <c r="Q66" s="207">
        <f>SUM(Q65,S65)</f>
        <v>0</v>
      </c>
      <c r="R66" s="208"/>
      <c r="S66" s="208"/>
      <c r="T66" s="209"/>
      <c r="U66" s="207">
        <f>SUM(U65,W65)</f>
        <v>0</v>
      </c>
      <c r="V66" s="208"/>
      <c r="W66" s="208"/>
      <c r="X66" s="208"/>
      <c r="Y66" s="254">
        <f>SUM(Y65,Z65)</f>
        <v>0</v>
      </c>
      <c r="Z66" s="255"/>
      <c r="AA66" s="214"/>
      <c r="AB66" s="210">
        <f>SUM(AB65,AC65)</f>
        <v>0</v>
      </c>
      <c r="AC66" s="211"/>
      <c r="AD66" s="67"/>
    </row>
    <row r="67" spans="1:31" s="52" customFormat="1" ht="12.6" thickBot="1" x14ac:dyDescent="0.3">
      <c r="A67" s="138"/>
      <c r="B67" s="112"/>
      <c r="C67" s="112"/>
      <c r="D67" s="112"/>
      <c r="E67" s="204" t="s">
        <v>48</v>
      </c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5"/>
    </row>
    <row r="68" spans="1:31" s="52" customFormat="1" ht="12" x14ac:dyDescent="0.25">
      <c r="A68" s="144"/>
      <c r="B68" s="48"/>
      <c r="C68" s="88"/>
      <c r="D68" s="88"/>
      <c r="E68" s="109"/>
      <c r="F68" s="50"/>
      <c r="G68" s="51"/>
      <c r="H68" s="49"/>
      <c r="I68" s="49"/>
      <c r="J68" s="49"/>
      <c r="K68" s="49"/>
      <c r="L68" s="49"/>
      <c r="M68" s="72"/>
      <c r="N68" s="72"/>
      <c r="O68" s="72"/>
      <c r="P68" s="73"/>
      <c r="Q68" s="49"/>
      <c r="R68" s="49"/>
      <c r="S68" s="49"/>
      <c r="T68" s="49"/>
      <c r="U68" s="49"/>
      <c r="V68" s="49"/>
      <c r="W68" s="49"/>
      <c r="X68" s="50"/>
      <c r="Y68" s="160">
        <f>SUM(R68,V68)</f>
        <v>0</v>
      </c>
      <c r="Z68" s="28">
        <f>SUM(T68,X68)</f>
        <v>0</v>
      </c>
      <c r="AA68" s="155"/>
      <c r="AB68" s="113">
        <f>IF(AA68&gt;0,Y68*AA68,Y68)</f>
        <v>0</v>
      </c>
      <c r="AC68" s="114">
        <f>IF(AA68&gt;0,Z68*AA68,Z68)</f>
        <v>0</v>
      </c>
      <c r="AD68" s="74"/>
    </row>
    <row r="69" spans="1:31" s="52" customFormat="1" ht="12.6" thickBot="1" x14ac:dyDescent="0.3">
      <c r="A69" s="145"/>
      <c r="B69" s="30"/>
      <c r="C69" s="83"/>
      <c r="D69" s="83"/>
      <c r="E69" s="104"/>
      <c r="F69" s="31"/>
      <c r="G69" s="32"/>
      <c r="H69" s="30"/>
      <c r="I69" s="30"/>
      <c r="J69" s="30"/>
      <c r="K69" s="30"/>
      <c r="L69" s="30"/>
      <c r="M69" s="58"/>
      <c r="N69" s="58"/>
      <c r="O69" s="58"/>
      <c r="P69" s="59"/>
      <c r="Q69" s="30"/>
      <c r="R69" s="30"/>
      <c r="S69" s="30"/>
      <c r="T69" s="30"/>
      <c r="U69" s="30"/>
      <c r="V69" s="30"/>
      <c r="W69" s="30"/>
      <c r="X69" s="31"/>
      <c r="Y69" s="140">
        <f>SUM(R69,V69)</f>
        <v>0</v>
      </c>
      <c r="Z69" s="62">
        <f>SUM(T69,X69)</f>
        <v>0</v>
      </c>
      <c r="AA69" s="153"/>
      <c r="AB69" s="117">
        <f>IF(AA69&gt;0,Y69*AA69,Y69)</f>
        <v>0</v>
      </c>
      <c r="AC69" s="118">
        <f>IF(AA69&gt;0,Z69*AA69,Z69)</f>
        <v>0</v>
      </c>
      <c r="AD69" s="60"/>
    </row>
    <row r="70" spans="1:31" s="52" customFormat="1" ht="12.75" customHeight="1" x14ac:dyDescent="0.25">
      <c r="A70" s="199" t="s">
        <v>19</v>
      </c>
      <c r="B70" s="200"/>
      <c r="C70" s="200"/>
      <c r="D70" s="200"/>
      <c r="E70" s="200"/>
      <c r="F70" s="201"/>
      <c r="G70" s="81"/>
      <c r="H70" s="180">
        <f>SUM(I68:I69)</f>
        <v>0</v>
      </c>
      <c r="I70" s="212"/>
      <c r="J70" s="180">
        <f>SUM(K68:K69)</f>
        <v>0</v>
      </c>
      <c r="K70" s="212"/>
      <c r="L70" s="180">
        <f>SUM(M68:M69)</f>
        <v>0</v>
      </c>
      <c r="M70" s="212"/>
      <c r="N70" s="180">
        <f>SUM(O68:O69)</f>
        <v>0</v>
      </c>
      <c r="O70" s="284"/>
      <c r="P70" s="81"/>
      <c r="Q70" s="182">
        <f>SUM(R68:R69)</f>
        <v>0</v>
      </c>
      <c r="R70" s="183"/>
      <c r="S70" s="182">
        <f>SUM(T68:T69)</f>
        <v>0</v>
      </c>
      <c r="T70" s="183"/>
      <c r="U70" s="182">
        <f>SUM(V68:V69)</f>
        <v>0</v>
      </c>
      <c r="V70" s="183"/>
      <c r="W70" s="182">
        <f>SUM(X68:X69)</f>
        <v>0</v>
      </c>
      <c r="X70" s="316"/>
      <c r="Y70" s="152">
        <f>SUM(Y68:Y69)</f>
        <v>0</v>
      </c>
      <c r="Z70" s="28">
        <f>SUM(Z68:Z69)</f>
        <v>0</v>
      </c>
      <c r="AA70" s="252"/>
      <c r="AB70" s="113">
        <f>SUM(AB68:AB69)</f>
        <v>0</v>
      </c>
      <c r="AC70" s="114">
        <f>SUM(AC68:AC69)</f>
        <v>0</v>
      </c>
      <c r="AD70" s="57"/>
    </row>
    <row r="71" spans="1:31" s="52" customFormat="1" ht="13.5" customHeight="1" thickBot="1" x14ac:dyDescent="0.3">
      <c r="A71" s="177" t="s">
        <v>20</v>
      </c>
      <c r="B71" s="178"/>
      <c r="C71" s="178"/>
      <c r="D71" s="178"/>
      <c r="E71" s="178"/>
      <c r="F71" s="179"/>
      <c r="G71" s="69"/>
      <c r="H71" s="207">
        <f>SUM(H70,J70)</f>
        <v>0</v>
      </c>
      <c r="I71" s="208"/>
      <c r="J71" s="208"/>
      <c r="K71" s="209"/>
      <c r="L71" s="206">
        <f>SUM(L70,N70)</f>
        <v>0</v>
      </c>
      <c r="M71" s="206"/>
      <c r="N71" s="206"/>
      <c r="O71" s="286"/>
      <c r="P71" s="69"/>
      <c r="Q71" s="207">
        <f>SUM(Q70,S70)</f>
        <v>0</v>
      </c>
      <c r="R71" s="208"/>
      <c r="S71" s="208"/>
      <c r="T71" s="209"/>
      <c r="U71" s="207">
        <f>SUM(U70,W70)</f>
        <v>0</v>
      </c>
      <c r="V71" s="208"/>
      <c r="W71" s="208"/>
      <c r="X71" s="255"/>
      <c r="Y71" s="254">
        <f>SUM(Y70,Z70)</f>
        <v>0</v>
      </c>
      <c r="Z71" s="255"/>
      <c r="AA71" s="253"/>
      <c r="AB71" s="210">
        <f>SUM(AB70,AC70)</f>
        <v>0</v>
      </c>
      <c r="AC71" s="289"/>
      <c r="AD71" s="67"/>
    </row>
    <row r="72" spans="1:31" s="75" customFormat="1" ht="13.5" customHeight="1" thickBot="1" x14ac:dyDescent="0.3">
      <c r="A72" s="275" t="s">
        <v>35</v>
      </c>
      <c r="B72" s="276"/>
      <c r="C72" s="276"/>
      <c r="D72" s="277"/>
      <c r="E72" s="273" t="s">
        <v>33</v>
      </c>
      <c r="F72" s="274"/>
      <c r="G72" s="166"/>
      <c r="H72" s="258">
        <f>H70+H51+H40+H35+H26+H60+H65</f>
        <v>0</v>
      </c>
      <c r="I72" s="251"/>
      <c r="J72" s="258">
        <f>J70+J51+J40+J35+J26+J60+J65</f>
        <v>0</v>
      </c>
      <c r="K72" s="250"/>
      <c r="L72" s="258">
        <f>L70+L51+L40+L35+L26+L60+L65</f>
        <v>0</v>
      </c>
      <c r="M72" s="250"/>
      <c r="N72" s="251">
        <f>N70+N51+N40+N35+N26+N60+N65</f>
        <v>0</v>
      </c>
      <c r="O72" s="250"/>
      <c r="P72" s="167"/>
      <c r="Q72" s="258">
        <f>Q70+Q51+Q40+Q35+Q26+Q60+Q65</f>
        <v>0</v>
      </c>
      <c r="R72" s="250"/>
      <c r="S72" s="251">
        <f>S70+S51+S40+S35+S26+S60+S65</f>
        <v>0</v>
      </c>
      <c r="T72" s="269"/>
      <c r="U72" s="249">
        <f>U70+U51+U40+U35+U26+U60+U65</f>
        <v>0</v>
      </c>
      <c r="V72" s="250"/>
      <c r="W72" s="251">
        <f>W70+W51+W40+W35+W26+W60+W65</f>
        <v>0</v>
      </c>
      <c r="X72" s="250"/>
      <c r="Y72" s="168">
        <f>SUM(Y26,Y35,Y40,Y51,Y60,Y65,Y70)</f>
        <v>0</v>
      </c>
      <c r="Z72" s="169">
        <f>SUM(Z26,Z35,Z40,Z51,Z60,Z65,Z70)</f>
        <v>0</v>
      </c>
      <c r="AA72" s="264"/>
      <c r="AB72" s="170">
        <f>AB26+AB35+AB40+AB51+AB60+AB65+AB70</f>
        <v>0</v>
      </c>
      <c r="AC72" s="171">
        <f>AC26+AC35+AC40+AC51+AC60+AC65+AC70</f>
        <v>0</v>
      </c>
      <c r="AD72" s="121"/>
    </row>
    <row r="73" spans="1:31" ht="12.75" customHeight="1" thickBot="1" x14ac:dyDescent="0.3">
      <c r="A73" s="278"/>
      <c r="B73" s="279"/>
      <c r="C73" s="279"/>
      <c r="D73" s="280"/>
      <c r="E73" s="271" t="s">
        <v>34</v>
      </c>
      <c r="F73" s="272"/>
      <c r="G73" s="172"/>
      <c r="H73" s="258">
        <f>SUM(,H72,J72)</f>
        <v>0</v>
      </c>
      <c r="I73" s="251"/>
      <c r="J73" s="251"/>
      <c r="K73" s="250"/>
      <c r="L73" s="285">
        <f>L72+N72</f>
        <v>0</v>
      </c>
      <c r="M73" s="267"/>
      <c r="N73" s="267"/>
      <c r="O73" s="268"/>
      <c r="P73" s="173"/>
      <c r="Q73" s="267">
        <f>Q72+S72</f>
        <v>0</v>
      </c>
      <c r="R73" s="267"/>
      <c r="S73" s="267"/>
      <c r="T73" s="270"/>
      <c r="U73" s="266">
        <f>U72+W72</f>
        <v>0</v>
      </c>
      <c r="V73" s="267"/>
      <c r="W73" s="267"/>
      <c r="X73" s="268"/>
      <c r="Y73" s="258">
        <f>SUM(Y27,Y36,Y41,Y52,Y61,Y66,Y71)</f>
        <v>0</v>
      </c>
      <c r="Z73" s="250"/>
      <c r="AA73" s="265"/>
      <c r="AB73" s="262">
        <f>AB72+AC72</f>
        <v>0</v>
      </c>
      <c r="AC73" s="263"/>
      <c r="AD73" s="135"/>
    </row>
    <row r="74" spans="1:31" ht="12.75" customHeight="1" x14ac:dyDescent="0.25">
      <c r="A74" s="146" t="s">
        <v>56</v>
      </c>
      <c r="B74" s="139"/>
      <c r="C74" s="139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0"/>
      <c r="O74" s="140"/>
      <c r="P74" s="123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1"/>
      <c r="AC74" s="141"/>
      <c r="AD74" s="136"/>
    </row>
    <row r="75" spans="1:31" ht="9.75" customHeight="1" thickBot="1" x14ac:dyDescent="0.3">
      <c r="A75" s="12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AE75" s="2"/>
    </row>
    <row r="76" spans="1:31" ht="15" customHeight="1" thickBot="1" x14ac:dyDescent="0.3">
      <c r="A76" s="21" t="s">
        <v>29</v>
      </c>
      <c r="B76" s="260" t="s">
        <v>36</v>
      </c>
      <c r="C76" s="260"/>
      <c r="D76" s="260"/>
      <c r="E76" s="261"/>
      <c r="F76" s="256">
        <f>Y73</f>
        <v>0</v>
      </c>
      <c r="G76" s="257"/>
      <c r="H76" s="1" t="s">
        <v>41</v>
      </c>
      <c r="I76" s="161"/>
      <c r="J76" s="128"/>
      <c r="K76" s="128"/>
      <c r="L76" s="11"/>
      <c r="M76" s="162"/>
      <c r="N76" s="162"/>
      <c r="O76" s="256">
        <f>AB73</f>
        <v>0</v>
      </c>
      <c r="P76" s="257"/>
      <c r="Q76" s="161" t="s">
        <v>57</v>
      </c>
      <c r="R76" s="129"/>
      <c r="S76" s="129"/>
      <c r="T76" s="129"/>
      <c r="U76" s="129"/>
      <c r="V76" s="129"/>
      <c r="Y76" s="256">
        <f>AB73-W9</f>
        <v>0</v>
      </c>
      <c r="Z76" s="257"/>
      <c r="AE76" s="2"/>
    </row>
    <row r="77" spans="1:31" ht="10.5" customHeight="1" x14ac:dyDescent="0.25">
      <c r="A77" s="12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AC77" s="2"/>
      <c r="AE77" s="2"/>
    </row>
    <row r="78" spans="1:31" ht="15" customHeight="1" x14ac:dyDescent="0.3">
      <c r="A78" s="130" t="s">
        <v>37</v>
      </c>
      <c r="B78" s="131"/>
      <c r="C78" s="131"/>
      <c r="D78" s="13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X78" s="2"/>
      <c r="Y78" s="2"/>
      <c r="Z78" s="2"/>
      <c r="AA78" s="2"/>
      <c r="AD78" s="2"/>
      <c r="AE78" s="2"/>
    </row>
    <row r="79" spans="1:31" ht="21" customHeight="1" x14ac:dyDescent="0.25">
      <c r="A79" s="10" t="s">
        <v>32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AE79" s="2"/>
    </row>
    <row r="80" spans="1:31" ht="14.25" customHeight="1" x14ac:dyDescent="0.25">
      <c r="A80" s="10" t="s">
        <v>32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AE80" s="2"/>
    </row>
    <row r="81" spans="1:31" ht="16.5" customHeight="1" x14ac:dyDescent="0.25">
      <c r="A81" s="10" t="s">
        <v>32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AE81" s="2"/>
    </row>
    <row r="82" spans="1:31" ht="15.75" customHeight="1" x14ac:dyDescent="0.25">
      <c r="A82" s="10" t="s">
        <v>32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AE82" s="2"/>
    </row>
    <row r="83" spans="1:31" ht="15" customHeight="1" x14ac:dyDescent="0.25">
      <c r="A83" s="10" t="s">
        <v>32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AE83" s="2"/>
    </row>
    <row r="84" spans="1:31" ht="13.8" x14ac:dyDescent="0.25">
      <c r="A84" s="12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AE84" s="2"/>
    </row>
    <row r="85" spans="1:31" x14ac:dyDescent="0.25">
      <c r="A85" s="10"/>
      <c r="B85" s="10"/>
      <c r="C85" s="10"/>
      <c r="D85" s="10"/>
      <c r="E85" s="10"/>
      <c r="F85" s="10"/>
      <c r="G85" s="10"/>
      <c r="H85" s="10"/>
      <c r="V85" s="287" t="s">
        <v>18</v>
      </c>
      <c r="W85" s="288"/>
      <c r="X85" s="288"/>
      <c r="Y85" s="288"/>
      <c r="Z85" s="288"/>
      <c r="AA85" s="288"/>
      <c r="AB85" s="288"/>
      <c r="AC85" s="288"/>
      <c r="AD85" s="288"/>
    </row>
    <row r="86" spans="1:31" x14ac:dyDescent="0.25">
      <c r="A86" s="10"/>
      <c r="B86" s="10"/>
      <c r="C86" s="10"/>
      <c r="D86" s="10"/>
      <c r="E86" s="10"/>
      <c r="F86" s="10"/>
      <c r="G86" s="10"/>
      <c r="H86" s="10"/>
    </row>
    <row r="87" spans="1:31" ht="12.75" customHeight="1" x14ac:dyDescent="0.25">
      <c r="A87" s="12"/>
      <c r="B87" s="248" t="s">
        <v>31</v>
      </c>
      <c r="C87" s="248"/>
      <c r="D87" s="248"/>
      <c r="E87" s="12"/>
      <c r="F87" s="12"/>
      <c r="G87" s="248" t="s">
        <v>30</v>
      </c>
      <c r="H87" s="248"/>
      <c r="I87" s="248"/>
      <c r="J87" s="248"/>
      <c r="K87" s="248"/>
      <c r="L87" s="98"/>
      <c r="M87" s="12"/>
      <c r="N87" s="248" t="s">
        <v>22</v>
      </c>
      <c r="O87" s="259"/>
      <c r="P87" s="259"/>
      <c r="Q87" s="259"/>
      <c r="R87" s="259"/>
      <c r="S87" s="259"/>
      <c r="T87" s="99"/>
      <c r="U87" s="13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 ht="12.75" customHeight="1" x14ac:dyDescent="0.25">
      <c r="A88" s="12"/>
      <c r="B88" s="248" t="s">
        <v>21</v>
      </c>
      <c r="C88" s="248"/>
      <c r="D88" s="248"/>
      <c r="E88" s="12"/>
      <c r="F88" s="12"/>
      <c r="G88" s="248" t="s">
        <v>49</v>
      </c>
      <c r="H88" s="248"/>
      <c r="I88" s="248"/>
      <c r="J88" s="248"/>
      <c r="K88" s="248"/>
      <c r="L88" s="98"/>
      <c r="M88" s="12"/>
      <c r="N88" s="248" t="s">
        <v>10</v>
      </c>
      <c r="O88" s="259"/>
      <c r="P88" s="259"/>
      <c r="Q88" s="259"/>
      <c r="R88" s="259"/>
      <c r="S88" s="259"/>
      <c r="T88" s="100"/>
      <c r="U88" s="15"/>
      <c r="V88" s="248" t="s">
        <v>22</v>
      </c>
      <c r="W88" s="259"/>
      <c r="X88" s="259"/>
      <c r="Y88" s="259"/>
      <c r="Z88" s="259"/>
      <c r="AA88" s="259"/>
      <c r="AB88" s="259"/>
      <c r="AC88" s="259"/>
      <c r="AD88" s="259"/>
      <c r="AE88" s="16"/>
    </row>
  </sheetData>
  <mergeCells count="209">
    <mergeCell ref="AA9:AB9"/>
    <mergeCell ref="U61:X61"/>
    <mergeCell ref="AB71:AC71"/>
    <mergeCell ref="Q71:T71"/>
    <mergeCell ref="Q70:R70"/>
    <mergeCell ref="S70:T70"/>
    <mergeCell ref="U70:V70"/>
    <mergeCell ref="W70:X70"/>
    <mergeCell ref="AA26:AA27"/>
    <mergeCell ref="U71:X71"/>
    <mergeCell ref="Y66:Z66"/>
    <mergeCell ref="Y61:Z61"/>
    <mergeCell ref="U26:V26"/>
    <mergeCell ref="AB27:AC27"/>
    <mergeCell ref="U27:X27"/>
    <mergeCell ref="U41:X41"/>
    <mergeCell ref="U40:V40"/>
    <mergeCell ref="AB41:AC41"/>
    <mergeCell ref="Y52:Z52"/>
    <mergeCell ref="G12:AC12"/>
    <mergeCell ref="S15:T15"/>
    <mergeCell ref="U15:V15"/>
    <mergeCell ref="G13:O13"/>
    <mergeCell ref="P14:P16"/>
    <mergeCell ref="Q14:T14"/>
    <mergeCell ref="E17:AD17"/>
    <mergeCell ref="AB13:AC15"/>
    <mergeCell ref="L27:O27"/>
    <mergeCell ref="Q27:T27"/>
    <mergeCell ref="Q26:R26"/>
    <mergeCell ref="H26:I26"/>
    <mergeCell ref="S26:T26"/>
    <mergeCell ref="J26:K26"/>
    <mergeCell ref="L26:M26"/>
    <mergeCell ref="N26:O26"/>
    <mergeCell ref="J15:K15"/>
    <mergeCell ref="E12:E16"/>
    <mergeCell ref="F12:F16"/>
    <mergeCell ref="P13:X13"/>
    <mergeCell ref="H15:I15"/>
    <mergeCell ref="L15:M15"/>
    <mergeCell ref="U14:X14"/>
    <mergeCell ref="H14:K14"/>
    <mergeCell ref="L14:O14"/>
    <mergeCell ref="Y27:Z27"/>
    <mergeCell ref="H27:K27"/>
    <mergeCell ref="A43:A44"/>
    <mergeCell ref="H36:K36"/>
    <mergeCell ref="H40:I40"/>
    <mergeCell ref="J40:K40"/>
    <mergeCell ref="E42:AD42"/>
    <mergeCell ref="AB36:AC36"/>
    <mergeCell ref="Y36:Z36"/>
    <mergeCell ref="AA35:AA36"/>
    <mergeCell ref="H35:I35"/>
    <mergeCell ref="J35:K35"/>
    <mergeCell ref="L41:O41"/>
    <mergeCell ref="L36:O36"/>
    <mergeCell ref="L40:M40"/>
    <mergeCell ref="L35:M35"/>
    <mergeCell ref="S35:T35"/>
    <mergeCell ref="U36:X36"/>
    <mergeCell ref="Q36:T36"/>
    <mergeCell ref="W35:X35"/>
    <mergeCell ref="W40:X40"/>
    <mergeCell ref="A31:A32"/>
    <mergeCell ref="N35:O35"/>
    <mergeCell ref="A33:A34"/>
    <mergeCell ref="W26:X26"/>
    <mergeCell ref="Q35:R35"/>
    <mergeCell ref="N87:S87"/>
    <mergeCell ref="N70:O70"/>
    <mergeCell ref="Q51:R51"/>
    <mergeCell ref="Q72:R72"/>
    <mergeCell ref="N51:O51"/>
    <mergeCell ref="S51:T51"/>
    <mergeCell ref="N72:O72"/>
    <mergeCell ref="L73:O73"/>
    <mergeCell ref="L71:O71"/>
    <mergeCell ref="L70:M70"/>
    <mergeCell ref="U52:X52"/>
    <mergeCell ref="U60:V60"/>
    <mergeCell ref="W60:X60"/>
    <mergeCell ref="V85:AD85"/>
    <mergeCell ref="U35:V35"/>
    <mergeCell ref="Y41:Z41"/>
    <mergeCell ref="AA40:AA41"/>
    <mergeCell ref="E67:AD67"/>
    <mergeCell ref="U65:V65"/>
    <mergeCell ref="W65:X65"/>
    <mergeCell ref="W51:X51"/>
    <mergeCell ref="H66:K66"/>
    <mergeCell ref="AA51:AA52"/>
    <mergeCell ref="AA60:AA61"/>
    <mergeCell ref="J70:K70"/>
    <mergeCell ref="H71:K71"/>
    <mergeCell ref="H51:I51"/>
    <mergeCell ref="V88:AD88"/>
    <mergeCell ref="B76:E76"/>
    <mergeCell ref="B88:D88"/>
    <mergeCell ref="AB73:AC73"/>
    <mergeCell ref="A71:F71"/>
    <mergeCell ref="AA72:AA73"/>
    <mergeCell ref="Y73:Z73"/>
    <mergeCell ref="U73:X73"/>
    <mergeCell ref="N88:S88"/>
    <mergeCell ref="H72:I72"/>
    <mergeCell ref="J72:K72"/>
    <mergeCell ref="S72:T72"/>
    <mergeCell ref="Q73:T73"/>
    <mergeCell ref="G88:K88"/>
    <mergeCell ref="G87:K87"/>
    <mergeCell ref="H73:K73"/>
    <mergeCell ref="F76:G76"/>
    <mergeCell ref="E73:F73"/>
    <mergeCell ref="E72:F72"/>
    <mergeCell ref="A72:D73"/>
    <mergeCell ref="W15:X15"/>
    <mergeCell ref="Y13:Z15"/>
    <mergeCell ref="AA13:AA16"/>
    <mergeCell ref="N15:O15"/>
    <mergeCell ref="Q15:R15"/>
    <mergeCell ref="A24:A25"/>
    <mergeCell ref="A20:A21"/>
    <mergeCell ref="A18:A19"/>
    <mergeCell ref="B87:D87"/>
    <mergeCell ref="U72:V72"/>
    <mergeCell ref="W72:X72"/>
    <mergeCell ref="AA70:AA71"/>
    <mergeCell ref="Y71:Z71"/>
    <mergeCell ref="O76:P76"/>
    <mergeCell ref="Y76:Z76"/>
    <mergeCell ref="L72:M72"/>
    <mergeCell ref="J60:K60"/>
    <mergeCell ref="L51:M51"/>
    <mergeCell ref="H60:I60"/>
    <mergeCell ref="H70:I70"/>
    <mergeCell ref="N60:O60"/>
    <mergeCell ref="Q60:R60"/>
    <mergeCell ref="A58:A59"/>
    <mergeCell ref="A60:F60"/>
    <mergeCell ref="H65:I65"/>
    <mergeCell ref="J65:K65"/>
    <mergeCell ref="A51:F51"/>
    <mergeCell ref="S60:T60"/>
    <mergeCell ref="Q41:T41"/>
    <mergeCell ref="Q52:T52"/>
    <mergeCell ref="A49:A50"/>
    <mergeCell ref="J51:K51"/>
    <mergeCell ref="A45:A46"/>
    <mergeCell ref="Q65:R65"/>
    <mergeCell ref="A61:F61"/>
    <mergeCell ref="H61:K61"/>
    <mergeCell ref="L60:M60"/>
    <mergeCell ref="E53:AD53"/>
    <mergeCell ref="H52:K52"/>
    <mergeCell ref="L52:O52"/>
    <mergeCell ref="U51:V51"/>
    <mergeCell ref="A65:F65"/>
    <mergeCell ref="A54:A55"/>
    <mergeCell ref="H41:K41"/>
    <mergeCell ref="A1:AD1"/>
    <mergeCell ref="A70:F70"/>
    <mergeCell ref="A41:F41"/>
    <mergeCell ref="A40:F40"/>
    <mergeCell ref="A47:A48"/>
    <mergeCell ref="A56:A57"/>
    <mergeCell ref="E62:AD62"/>
    <mergeCell ref="L61:O61"/>
    <mergeCell ref="Q61:T61"/>
    <mergeCell ref="A66:F66"/>
    <mergeCell ref="L66:O66"/>
    <mergeCell ref="Q66:T66"/>
    <mergeCell ref="AB61:AC61"/>
    <mergeCell ref="U66:X66"/>
    <mergeCell ref="L65:M65"/>
    <mergeCell ref="N65:O65"/>
    <mergeCell ref="AB66:AC66"/>
    <mergeCell ref="S65:T65"/>
    <mergeCell ref="AA65:AA66"/>
    <mergeCell ref="AD12:AD16"/>
    <mergeCell ref="AB52:AC52"/>
    <mergeCell ref="E28:AD28"/>
    <mergeCell ref="E37:AD37"/>
    <mergeCell ref="A35:F35"/>
    <mergeCell ref="AA3:AD3"/>
    <mergeCell ref="A52:F52"/>
    <mergeCell ref="N40:O40"/>
    <mergeCell ref="S40:T40"/>
    <mergeCell ref="Q40:R40"/>
    <mergeCell ref="B2:C2"/>
    <mergeCell ref="B3:C3"/>
    <mergeCell ref="K5:O5"/>
    <mergeCell ref="W9:Z9"/>
    <mergeCell ref="Q7:Z7"/>
    <mergeCell ref="W10:Z10"/>
    <mergeCell ref="A4:AB4"/>
    <mergeCell ref="O9:V9"/>
    <mergeCell ref="A10:H10"/>
    <mergeCell ref="A26:F26"/>
    <mergeCell ref="A27:F27"/>
    <mergeCell ref="C12:C16"/>
    <mergeCell ref="D12:D16"/>
    <mergeCell ref="A36:F36"/>
    <mergeCell ref="A12:A16"/>
    <mergeCell ref="B12:B16"/>
    <mergeCell ref="A29:A30"/>
    <mergeCell ref="A22:A23"/>
    <mergeCell ref="G14:G16"/>
  </mergeCells>
  <phoneticPr fontId="2" type="noConversion"/>
  <printOptions horizontalCentered="1"/>
  <pageMargins left="0.19685039370078741" right="0.19685039370078741" top="0.27559055118110237" bottom="0.19685039370078741" header="0.39370078740157483" footer="0.3937007874015748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UNZER</dc:creator>
  <cp:lastModifiedBy>Dydaktyk</cp:lastModifiedBy>
  <cp:lastPrinted>2021-03-25T09:54:50Z</cp:lastPrinted>
  <dcterms:created xsi:type="dcterms:W3CDTF">2006-06-21T20:12:30Z</dcterms:created>
  <dcterms:modified xsi:type="dcterms:W3CDTF">2021-04-13T10:10:04Z</dcterms:modified>
</cp:coreProperties>
</file>