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A 10 2020\Dokumenty\WZORY DRUKÓW\rozliczanie dydaktyki\druki od 2021\"/>
    </mc:Choice>
  </mc:AlternateContent>
  <xr:revisionPtr revIDLastSave="0" documentId="13_ncr:1_{AB3A07F9-C0F2-45DE-9B60-C412456ADE9A}" xr6:coauthVersionLast="36" xr6:coauthVersionMax="36" xr10:uidLastSave="{00000000-0000-0000-0000-000000000000}"/>
  <bookViews>
    <workbookView xWindow="32772" yWindow="32772" windowWidth="23040" windowHeight="906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U78" i="1" l="1"/>
  <c r="O70" i="1"/>
  <c r="V70" i="1"/>
  <c r="Q70" i="1"/>
  <c r="S70" i="1"/>
  <c r="U70" i="1"/>
  <c r="O71" i="1"/>
  <c r="Q71" i="1"/>
  <c r="S71" i="1"/>
  <c r="U71" i="1"/>
  <c r="S20" i="1"/>
  <c r="V20" i="1"/>
  <c r="Y20" i="1"/>
  <c r="Q20" i="1"/>
  <c r="U20" i="1"/>
  <c r="U50" i="1"/>
  <c r="S50" i="1"/>
  <c r="Q50" i="1"/>
  <c r="O50" i="1"/>
  <c r="V50" i="1"/>
  <c r="Y50" i="1"/>
  <c r="U49" i="1"/>
  <c r="S49" i="1"/>
  <c r="V49" i="1"/>
  <c r="Y49" i="1"/>
  <c r="Q49" i="1"/>
  <c r="O49" i="1"/>
  <c r="S21" i="1"/>
  <c r="V21" i="1"/>
  <c r="S22" i="1"/>
  <c r="V22" i="1"/>
  <c r="Y22" i="1"/>
  <c r="O23" i="1"/>
  <c r="S23" i="1"/>
  <c r="O24" i="1"/>
  <c r="V24" i="1"/>
  <c r="Y24" i="1"/>
  <c r="S24" i="1"/>
  <c r="O25" i="1"/>
  <c r="S25" i="1"/>
  <c r="O26" i="1"/>
  <c r="S26" i="1"/>
  <c r="O27" i="1"/>
  <c r="V27" i="1"/>
  <c r="Y27" i="1"/>
  <c r="S27" i="1"/>
  <c r="O31" i="1"/>
  <c r="S31" i="1"/>
  <c r="O32" i="1"/>
  <c r="S32" i="1"/>
  <c r="O33" i="1"/>
  <c r="S33" i="1"/>
  <c r="O34" i="1"/>
  <c r="V34" i="1"/>
  <c r="Y34" i="1"/>
  <c r="S34" i="1"/>
  <c r="O35" i="1"/>
  <c r="V35" i="1"/>
  <c r="Y35" i="1"/>
  <c r="S35" i="1"/>
  <c r="O36" i="1"/>
  <c r="S36" i="1"/>
  <c r="O40" i="1"/>
  <c r="N42" i="1"/>
  <c r="S40" i="1"/>
  <c r="V40" i="1"/>
  <c r="V42" i="1"/>
  <c r="O41" i="1"/>
  <c r="S41" i="1"/>
  <c r="V41" i="1"/>
  <c r="Y41" i="1"/>
  <c r="O45" i="1"/>
  <c r="S45" i="1"/>
  <c r="O46" i="1"/>
  <c r="S46" i="1"/>
  <c r="O47" i="1"/>
  <c r="S47" i="1"/>
  <c r="O48" i="1"/>
  <c r="S48" i="1"/>
  <c r="V48" i="1"/>
  <c r="Y48" i="1"/>
  <c r="O51" i="1"/>
  <c r="S51" i="1"/>
  <c r="O52" i="1"/>
  <c r="S52" i="1"/>
  <c r="O56" i="1"/>
  <c r="S56" i="1"/>
  <c r="O57" i="1"/>
  <c r="S57" i="1"/>
  <c r="O58" i="1"/>
  <c r="S58" i="1"/>
  <c r="O59" i="1"/>
  <c r="S59" i="1"/>
  <c r="O60" i="1"/>
  <c r="S60" i="1"/>
  <c r="O61" i="1"/>
  <c r="S61" i="1"/>
  <c r="O65" i="1"/>
  <c r="S65" i="1"/>
  <c r="O66" i="1"/>
  <c r="S66" i="1"/>
  <c r="Q21" i="1"/>
  <c r="U21" i="1"/>
  <c r="W21" i="1"/>
  <c r="Z21" i="1"/>
  <c r="Q22" i="1"/>
  <c r="U22" i="1"/>
  <c r="W22" i="1"/>
  <c r="Z22" i="1"/>
  <c r="Q23" i="1"/>
  <c r="U23" i="1"/>
  <c r="Q24" i="1"/>
  <c r="U24" i="1"/>
  <c r="Q25" i="1"/>
  <c r="U25" i="1"/>
  <c r="Q26" i="1"/>
  <c r="U26" i="1"/>
  <c r="Q27" i="1"/>
  <c r="W27" i="1"/>
  <c r="Z27" i="1"/>
  <c r="U27" i="1"/>
  <c r="Q31" i="1"/>
  <c r="U31" i="1"/>
  <c r="Q32" i="1"/>
  <c r="U32" i="1"/>
  <c r="Q33" i="1"/>
  <c r="U33" i="1"/>
  <c r="Q34" i="1"/>
  <c r="U34" i="1"/>
  <c r="Q35" i="1"/>
  <c r="U35" i="1"/>
  <c r="Q36" i="1"/>
  <c r="U36" i="1"/>
  <c r="Q40" i="1"/>
  <c r="U40" i="1"/>
  <c r="T42" i="1"/>
  <c r="Q41" i="1"/>
  <c r="W41" i="1"/>
  <c r="Z41" i="1"/>
  <c r="U41" i="1"/>
  <c r="Q45" i="1"/>
  <c r="W45" i="1"/>
  <c r="Z45" i="1"/>
  <c r="U45" i="1"/>
  <c r="Q46" i="1"/>
  <c r="U46" i="1"/>
  <c r="T53" i="1"/>
  <c r="Q47" i="1"/>
  <c r="U47" i="1"/>
  <c r="Q48" i="1"/>
  <c r="U48" i="1"/>
  <c r="Q51" i="1"/>
  <c r="W51" i="1"/>
  <c r="Z51" i="1"/>
  <c r="U51" i="1"/>
  <c r="Q52" i="1"/>
  <c r="U52" i="1"/>
  <c r="W52" i="1"/>
  <c r="Z52" i="1"/>
  <c r="Q56" i="1"/>
  <c r="U56" i="1"/>
  <c r="T62" i="1"/>
  <c r="Q57" i="1"/>
  <c r="W57" i="1"/>
  <c r="Z57" i="1"/>
  <c r="U57" i="1"/>
  <c r="Q58" i="1"/>
  <c r="W58" i="1"/>
  <c r="Z58" i="1"/>
  <c r="U58" i="1"/>
  <c r="Q59" i="1"/>
  <c r="U59" i="1"/>
  <c r="Q60" i="1"/>
  <c r="U60" i="1"/>
  <c r="Q61" i="1"/>
  <c r="U61" i="1"/>
  <c r="Q65" i="1"/>
  <c r="U65" i="1"/>
  <c r="W65" i="1"/>
  <c r="Z65" i="1"/>
  <c r="Q66" i="1"/>
  <c r="U66" i="1"/>
  <c r="R29" i="1"/>
  <c r="N29" i="1"/>
  <c r="W50" i="1"/>
  <c r="Z50" i="1"/>
  <c r="N62" i="1"/>
  <c r="W23" i="1"/>
  <c r="Z23" i="1"/>
  <c r="V59" i="1"/>
  <c r="Y59" i="1"/>
  <c r="W46" i="1"/>
  <c r="Z46" i="1"/>
  <c r="W36" i="1"/>
  <c r="Z36" i="1"/>
  <c r="V60" i="1"/>
  <c r="Y60" i="1"/>
  <c r="V56" i="1"/>
  <c r="V47" i="1"/>
  <c r="Y47" i="1"/>
  <c r="V33" i="1"/>
  <c r="Y33" i="1"/>
  <c r="V26" i="1"/>
  <c r="Y26" i="1"/>
  <c r="T37" i="1"/>
  <c r="R38" i="1"/>
  <c r="W31" i="1"/>
  <c r="W24" i="1"/>
  <c r="Z24" i="1"/>
  <c r="V66" i="1"/>
  <c r="Y66" i="1"/>
  <c r="V46" i="1"/>
  <c r="Y46" i="1"/>
  <c r="V36" i="1"/>
  <c r="Y36" i="1"/>
  <c r="V71" i="1"/>
  <c r="Y71" i="1"/>
  <c r="W48" i="1"/>
  <c r="Z48" i="1"/>
  <c r="W34" i="1"/>
  <c r="Z34" i="1"/>
  <c r="V32" i="1"/>
  <c r="Y32" i="1"/>
  <c r="R62" i="1"/>
  <c r="W60" i="1"/>
  <c r="Z60" i="1"/>
  <c r="W47" i="1"/>
  <c r="Z47" i="1"/>
  <c r="W33" i="1"/>
  <c r="Z33" i="1"/>
  <c r="V57" i="1"/>
  <c r="Y57" i="1"/>
  <c r="N43" i="1"/>
  <c r="T67" i="1"/>
  <c r="P62" i="1"/>
  <c r="N63" i="1"/>
  <c r="P67" i="1"/>
  <c r="P72" i="1"/>
  <c r="W25" i="1"/>
  <c r="Z25" i="1"/>
  <c r="V61" i="1"/>
  <c r="Y61" i="1"/>
  <c r="V51" i="1"/>
  <c r="Y51" i="1"/>
  <c r="P37" i="1"/>
  <c r="T28" i="1"/>
  <c r="N53" i="1"/>
  <c r="V25" i="1"/>
  <c r="Y25" i="1"/>
  <c r="R28" i="1"/>
  <c r="W71" i="1"/>
  <c r="Z71" i="1"/>
  <c r="R63" i="1"/>
  <c r="N28" i="1"/>
  <c r="V23" i="1"/>
  <c r="Y23" i="1"/>
  <c r="W61" i="1"/>
  <c r="Z61" i="1"/>
  <c r="P42" i="1"/>
  <c r="V31" i="1"/>
  <c r="W70" i="1"/>
  <c r="W72" i="1"/>
  <c r="T72" i="1"/>
  <c r="R73" i="1"/>
  <c r="R72" i="1"/>
  <c r="R53" i="1"/>
  <c r="R54" i="1"/>
  <c r="R42" i="1"/>
  <c r="R43" i="1"/>
  <c r="W49" i="1"/>
  <c r="Z49" i="1"/>
  <c r="Z53" i="1"/>
  <c r="P28" i="1"/>
  <c r="Y40" i="1"/>
  <c r="Y42" i="1"/>
  <c r="W66" i="1"/>
  <c r="Z66" i="1"/>
  <c r="Z67" i="1"/>
  <c r="W32" i="1"/>
  <c r="Z32" i="1"/>
  <c r="W26" i="1"/>
  <c r="Z26" i="1"/>
  <c r="V65" i="1"/>
  <c r="Y65" i="1"/>
  <c r="Y67" i="1"/>
  <c r="V58" i="1"/>
  <c r="Y58" i="1"/>
  <c r="V52" i="1"/>
  <c r="Y52" i="1"/>
  <c r="R37" i="1"/>
  <c r="N54" i="1"/>
  <c r="Y21" i="1"/>
  <c r="Z31" i="1"/>
  <c r="Y31" i="1"/>
  <c r="Y37" i="1"/>
  <c r="V37" i="1"/>
  <c r="Z70" i="1"/>
  <c r="Y56" i="1"/>
  <c r="V67" i="1"/>
  <c r="V72" i="1"/>
  <c r="Y70" i="1"/>
  <c r="Y72" i="1"/>
  <c r="W20" i="1"/>
  <c r="R67" i="1"/>
  <c r="N72" i="1"/>
  <c r="N73" i="1"/>
  <c r="N37" i="1"/>
  <c r="W40" i="1"/>
  <c r="W35" i="1"/>
  <c r="Z35" i="1"/>
  <c r="V45" i="1"/>
  <c r="N67" i="1"/>
  <c r="N68" i="1"/>
  <c r="W56" i="1"/>
  <c r="P53" i="1"/>
  <c r="W59" i="1"/>
  <c r="Z59" i="1"/>
  <c r="Y28" i="1"/>
  <c r="Y62" i="1"/>
  <c r="V73" i="1"/>
  <c r="R68" i="1"/>
  <c r="W67" i="1"/>
  <c r="Z72" i="1"/>
  <c r="Y73" i="1"/>
  <c r="V68" i="1"/>
  <c r="R75" i="1"/>
  <c r="Y68" i="1"/>
  <c r="W53" i="1"/>
  <c r="R74" i="1"/>
  <c r="N38" i="1"/>
  <c r="N75" i="1"/>
  <c r="P74" i="1"/>
  <c r="V62" i="1"/>
  <c r="V28" i="1"/>
  <c r="T74" i="1"/>
  <c r="N74" i="1"/>
  <c r="W62" i="1"/>
  <c r="Z56" i="1"/>
  <c r="Z62" i="1"/>
  <c r="Y63" i="1"/>
  <c r="W28" i="1"/>
  <c r="Z20" i="1"/>
  <c r="Z28" i="1"/>
  <c r="Z37" i="1"/>
  <c r="Y38" i="1"/>
  <c r="Y45" i="1"/>
  <c r="Y53" i="1"/>
  <c r="Y54" i="1"/>
  <c r="V53" i="1"/>
  <c r="V54" i="1"/>
  <c r="W42" i="1"/>
  <c r="V43" i="1"/>
  <c r="Z40" i="1"/>
  <c r="Z42" i="1"/>
  <c r="Y43" i="1"/>
  <c r="W37" i="1"/>
  <c r="V38" i="1"/>
  <c r="V63" i="1"/>
  <c r="Y74" i="1"/>
  <c r="Z74" i="1"/>
  <c r="Y29" i="1"/>
  <c r="V74" i="1"/>
  <c r="W74" i="1"/>
  <c r="V29" i="1"/>
  <c r="V75" i="1"/>
  <c r="E78" i="1"/>
  <c r="Y75" i="1"/>
  <c r="K78" i="1"/>
</calcChain>
</file>

<file path=xl/sharedStrings.xml><?xml version="1.0" encoding="utf-8"?>
<sst xmlns="http://schemas.openxmlformats.org/spreadsheetml/2006/main" count="123" uniqueCount="72">
  <si>
    <t>w</t>
  </si>
  <si>
    <t>sem. letni</t>
  </si>
  <si>
    <t>Liczba godzin</t>
  </si>
  <si>
    <t>W semestrze dla wszystkich grup</t>
  </si>
  <si>
    <t>inne</t>
  </si>
  <si>
    <t>ćwiczenia (ć)</t>
  </si>
  <si>
    <t>konwersatoria (k)</t>
  </si>
  <si>
    <t>pracownia (p)</t>
  </si>
  <si>
    <t>seminaria (s)</t>
  </si>
  <si>
    <t>I st.</t>
  </si>
  <si>
    <t>II st.</t>
  </si>
  <si>
    <t>III st.</t>
  </si>
  <si>
    <t>liczba grup</t>
  </si>
  <si>
    <t>stanowisko</t>
  </si>
  <si>
    <t>rodzaj zajęć</t>
  </si>
  <si>
    <t>sem. zimowy</t>
  </si>
  <si>
    <t>Poziom studiów</t>
  </si>
  <si>
    <t>Przedmiot</t>
  </si>
  <si>
    <t>Rok</t>
  </si>
  <si>
    <t>L.p.</t>
  </si>
  <si>
    <t>podpis dziekana</t>
  </si>
  <si>
    <t>………………………………………</t>
  </si>
  <si>
    <t xml:space="preserve">Razem  </t>
  </si>
  <si>
    <t>Ogółem </t>
  </si>
  <si>
    <t>tytuł/stopień, imię i nazwisko</t>
  </si>
  <si>
    <t>…………………………………………………</t>
  </si>
  <si>
    <t>Zatwierdzam - Prorektor</t>
  </si>
  <si>
    <t>Wg planu studiów na 1 grupę</t>
  </si>
  <si>
    <t>Razem w ciągu roku</t>
  </si>
  <si>
    <t>Liczba studentów</t>
  </si>
  <si>
    <t xml:space="preserve">Pan/Pani </t>
  </si>
  <si>
    <t xml:space="preserve">                       pieczątka jednostki</t>
  </si>
  <si>
    <t>wykład (w)</t>
  </si>
  <si>
    <t>Rodzaje zajęć:</t>
  </si>
  <si>
    <t>Specjalność</t>
  </si>
  <si>
    <t>liczba godz.</t>
  </si>
  <si>
    <t>Kierunek /     Wydział</t>
  </si>
  <si>
    <t>j.st.m.</t>
  </si>
  <si>
    <t xml:space="preserve">Oświadczam, że wyrażam zgodę na dokonanie korekty niniejszego przydziału zajęć w przypadku mojej długotrwałej usprawiedliwionej nieobecności. </t>
  </si>
  <si>
    <t>Niniejsze oświadczenie jest równoważne z przyjęciem korekty do wiadomości.</t>
  </si>
  <si>
    <t xml:space="preserve">     ………………………………</t>
  </si>
  <si>
    <t xml:space="preserve">             data i podpis pracownika</t>
  </si>
  <si>
    <t>Wyrażam zgodę na przeprowadzenie w obecnym roku akademickim</t>
  </si>
  <si>
    <t>laboratoria (lb)</t>
  </si>
  <si>
    <t>lektorat (lk)</t>
  </si>
  <si>
    <t>ćw. specj. na WF (ćs)</t>
  </si>
  <si>
    <t>zajęcia terenowe (zt)</t>
  </si>
  <si>
    <t>Ogółem</t>
  </si>
  <si>
    <t xml:space="preserve">Szczecin, </t>
  </si>
  <si>
    <t>dn.</t>
  </si>
  <si>
    <t>Razem 1+2+3+4+5+6+7</t>
  </si>
  <si>
    <t>Ogółem 1+2+3+4+5+6+7</t>
  </si>
  <si>
    <t>Przelicznik za zaj. w j. obcym</t>
  </si>
  <si>
    <t xml:space="preserve">  godzin ogółem tj. z przelicznikiem</t>
  </si>
  <si>
    <t>Prawo o szkolnictwie wyższyn i nauce (Dz.U. z 2018 poz 1668)</t>
  </si>
  <si>
    <t>Wyrażam zgodę na przeprowadzenie w obecnym roku akademickim zajęć dydaktycznych w wymiarze przekraczającym liczbę godzin ponadwymiarowych określoną w art. 127 ust. 6 ustawy z 20 lipca  2018r.</t>
  </si>
  <si>
    <t>1.   STUDIA STACJONARNE</t>
  </si>
  <si>
    <t>2.   STUDIA NIESTACJONARNE</t>
  </si>
  <si>
    <t xml:space="preserve">3.   INNE* </t>
  </si>
  <si>
    <t>4.  STUDIA STACJONARNE  wg zamówienia</t>
  </si>
  <si>
    <t>5.  STUDIA NIESTACJONARNE  wg zamówienia</t>
  </si>
  <si>
    <t>6.   INNE*  wg zamówienia</t>
  </si>
  <si>
    <t>7.   SZKOŁA DOKTORSKA</t>
  </si>
  <si>
    <t>podpis dyrektora instytutu</t>
  </si>
  <si>
    <t xml:space="preserve">    powyżej / poniżej obowiązującego pensum:</t>
  </si>
  <si>
    <t>* Zajęcia prowadzone w ramach programu Erasmus, doliczenia w ramach  puli dziekańskiej</t>
  </si>
  <si>
    <t xml:space="preserve">Powierzam Panu/Pani prowadzenie następujących zajęć dydaktycznych: </t>
  </si>
  <si>
    <t>pensum stanowiskowe/    funkcyjne</t>
  </si>
  <si>
    <t>INDYWIDUALNY PRZYDZIAŁ ZAJĘĆ DYDAKTYCZNYCH</t>
  </si>
  <si>
    <t xml:space="preserve">W ROKU AKADEMICKIM: </t>
  </si>
  <si>
    <t>Nr subkonta na studiach samofinans.</t>
  </si>
  <si>
    <t xml:space="preserve">załącznik nr 1 do Zarządzenia nr 68/2021 Rektora  Uniwersytetu Szczecińskiego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</si>
</sst>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Fill="1"/>
    <xf numFmtId="0" fontId="5" fillId="0" borderId="0" xfId="0" applyFont="1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6" fillId="0" borderId="0" xfId="0" applyFont="1" applyBorder="1" applyAlignment="1"/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/>
    <xf numFmtId="0" fontId="8" fillId="0" borderId="0" xfId="0" applyFont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8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5" fillId="0" borderId="11" xfId="0" applyFont="1" applyBorder="1" applyAlignment="1">
      <alignment vertical="center" wrapText="1"/>
    </xf>
    <xf numFmtId="0" fontId="4" fillId="2" borderId="42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46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/>
    </xf>
    <xf numFmtId="0" fontId="3" fillId="0" borderId="57" xfId="0" applyFont="1" applyBorder="1"/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 applyBorder="1" applyAlignment="1"/>
    <xf numFmtId="0" fontId="6" fillId="0" borderId="58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4" fontId="6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/>
    </xf>
    <xf numFmtId="0" fontId="5" fillId="0" borderId="83" xfId="0" applyFont="1" applyFill="1" applyBorder="1" applyAlignment="1">
      <alignment horizontal="left" vertical="center" wrapText="1"/>
    </xf>
    <xf numFmtId="0" fontId="5" fillId="0" borderId="84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right" vertical="center" wrapText="1"/>
    </xf>
    <xf numFmtId="0" fontId="5" fillId="0" borderId="41" xfId="0" applyFont="1" applyBorder="1" applyAlignment="1">
      <alignment horizontal="right" vertical="center" wrapText="1"/>
    </xf>
    <xf numFmtId="0" fontId="5" fillId="0" borderId="45" xfId="0" applyFont="1" applyBorder="1" applyAlignment="1">
      <alignment horizontal="righ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right" vertical="center" wrapText="1"/>
    </xf>
    <xf numFmtId="0" fontId="5" fillId="0" borderId="59" xfId="0" applyFont="1" applyBorder="1" applyAlignment="1">
      <alignment horizontal="right" vertical="center" wrapText="1"/>
    </xf>
    <xf numFmtId="0" fontId="5" fillId="0" borderId="5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textRotation="90" wrapText="1"/>
    </xf>
    <xf numFmtId="0" fontId="4" fillId="0" borderId="66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67" xfId="0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textRotation="90" wrapText="1"/>
    </xf>
    <xf numFmtId="0" fontId="7" fillId="0" borderId="69" xfId="0" applyFont="1" applyBorder="1" applyAlignment="1">
      <alignment horizontal="center" vertical="center" textRotation="90"/>
    </xf>
    <xf numFmtId="0" fontId="7" fillId="0" borderId="71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 wrapText="1"/>
    </xf>
    <xf numFmtId="0" fontId="0" fillId="0" borderId="64" xfId="0" applyBorder="1" applyAlignment="1">
      <alignment textRotation="90"/>
    </xf>
    <xf numFmtId="0" fontId="0" fillId="0" borderId="65" xfId="0" applyBorder="1" applyAlignment="1">
      <alignment textRotation="90"/>
    </xf>
    <xf numFmtId="0" fontId="4" fillId="0" borderId="4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/>
    </xf>
    <xf numFmtId="0" fontId="5" fillId="0" borderId="50" xfId="0" applyFont="1" applyBorder="1" applyAlignment="1">
      <alignment horizontal="center" vertical="center" textRotation="90"/>
    </xf>
    <xf numFmtId="0" fontId="4" fillId="2" borderId="46" xfId="0" applyFont="1" applyFill="1" applyBorder="1" applyAlignment="1">
      <alignment horizontal="left" vertical="center" wrapText="1"/>
    </xf>
    <xf numFmtId="0" fontId="4" fillId="2" borderId="72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0" borderId="0" xfId="0" applyFont="1" applyAlignment="1">
      <alignment horizontal="center"/>
    </xf>
    <xf numFmtId="0" fontId="7" fillId="4" borderId="0" xfId="0" applyFont="1" applyFill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4" fillId="3" borderId="42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5" borderId="42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6" fillId="5" borderId="57" xfId="0" applyFont="1" applyFill="1" applyBorder="1" applyAlignment="1">
      <alignment horizontal="center"/>
    </xf>
    <xf numFmtId="0" fontId="8" fillId="0" borderId="46" xfId="0" applyFont="1" applyBorder="1" applyAlignment="1">
      <alignment horizontal="left" vertical="top" wrapText="1"/>
    </xf>
    <xf numFmtId="0" fontId="8" fillId="0" borderId="82" xfId="0" applyFont="1" applyBorder="1" applyAlignment="1">
      <alignment vertical="top"/>
    </xf>
    <xf numFmtId="0" fontId="0" fillId="0" borderId="82" xfId="0" applyBorder="1" applyAlignment="1">
      <alignment vertical="top"/>
    </xf>
    <xf numFmtId="0" fontId="0" fillId="0" borderId="0" xfId="0" applyBorder="1" applyAlignment="1">
      <alignment vertical="top"/>
    </xf>
    <xf numFmtId="0" fontId="6" fillId="0" borderId="58" xfId="0" applyFont="1" applyBorder="1" applyAlignment="1">
      <alignment horizontal="left"/>
    </xf>
    <xf numFmtId="0" fontId="9" fillId="0" borderId="58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5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E100"/>
  <sheetViews>
    <sheetView tabSelected="1" zoomScaleNormal="90" workbookViewId="0">
      <selection activeCell="A2" sqref="A2"/>
    </sheetView>
  </sheetViews>
  <sheetFormatPr defaultColWidth="9.109375" defaultRowHeight="13.2" x14ac:dyDescent="0.25"/>
  <cols>
    <col min="1" max="1" width="6.109375" style="1" customWidth="1"/>
    <col min="2" max="2" width="4" style="1" customWidth="1"/>
    <col min="3" max="3" width="26.5546875" style="1" customWidth="1"/>
    <col min="4" max="4" width="12.88671875" style="1" customWidth="1"/>
    <col min="5" max="5" width="13.33203125" style="1" customWidth="1"/>
    <col min="6" max="6" width="5.88671875" style="1" customWidth="1"/>
    <col min="7" max="7" width="6.5546875" style="1" customWidth="1"/>
    <col min="8" max="9" width="4" style="1" customWidth="1"/>
    <col min="10" max="10" width="4.44140625" style="1" customWidth="1"/>
    <col min="11" max="12" width="4" style="1" customWidth="1"/>
    <col min="13" max="14" width="4.33203125" style="1" customWidth="1"/>
    <col min="15" max="16" width="4.109375" style="1" customWidth="1"/>
    <col min="17" max="19" width="4" style="1" customWidth="1"/>
    <col min="20" max="20" width="4.109375" style="1" customWidth="1"/>
    <col min="21" max="21" width="4" style="1" customWidth="1"/>
    <col min="22" max="22" width="4.109375" style="1" customWidth="1"/>
    <col min="23" max="23" width="4.88671875" style="1" customWidth="1"/>
    <col min="24" max="24" width="5.6640625" style="1" customWidth="1"/>
    <col min="25" max="25" width="4.5546875" style="1" customWidth="1"/>
    <col min="26" max="26" width="5.109375" style="1" customWidth="1"/>
    <col min="27" max="27" width="5.6640625" style="1" customWidth="1"/>
    <col min="28" max="28" width="6.6640625" style="1" customWidth="1"/>
    <col min="29" max="16384" width="9.109375" style="1"/>
  </cols>
  <sheetData>
    <row r="1" spans="1:29" x14ac:dyDescent="0.25">
      <c r="A1" s="222" t="s">
        <v>71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29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</row>
    <row r="3" spans="1:29" x14ac:dyDescent="0.25">
      <c r="U3" s="100" t="s">
        <v>48</v>
      </c>
      <c r="V3" s="100"/>
      <c r="W3" s="100" t="s">
        <v>49</v>
      </c>
      <c r="X3" s="344"/>
      <c r="Y3" s="344"/>
      <c r="Z3" s="344"/>
      <c r="AA3" s="344"/>
      <c r="AB3" s="100"/>
    </row>
    <row r="4" spans="1:29" x14ac:dyDescent="0.25">
      <c r="A4" s="216"/>
      <c r="B4" s="100"/>
      <c r="C4" s="100"/>
      <c r="D4" s="349" t="s">
        <v>68</v>
      </c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</row>
    <row r="5" spans="1:29" x14ac:dyDescent="0.25">
      <c r="A5" s="206"/>
      <c r="B5" s="15"/>
      <c r="C5" s="15"/>
      <c r="D5" s="100"/>
      <c r="E5" s="100" t="s">
        <v>69</v>
      </c>
      <c r="F5" s="100"/>
      <c r="G5" s="100"/>
      <c r="H5" s="350"/>
      <c r="I5" s="350"/>
      <c r="J5" s="350"/>
      <c r="K5" s="350"/>
      <c r="L5" s="214"/>
      <c r="M5" s="214"/>
      <c r="N5" s="100"/>
      <c r="O5" s="100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9" x14ac:dyDescent="0.25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9" ht="15" customHeight="1" x14ac:dyDescent="0.25">
      <c r="A7" s="102" t="s">
        <v>25</v>
      </c>
      <c r="D7" s="5"/>
      <c r="E7" s="4"/>
      <c r="F7" s="4"/>
      <c r="G7" s="4"/>
      <c r="H7" s="4"/>
      <c r="I7" s="10"/>
      <c r="J7" s="10"/>
      <c r="K7" s="10"/>
      <c r="L7" s="10"/>
      <c r="M7" s="10"/>
      <c r="N7" s="10"/>
      <c r="O7" s="209" t="s">
        <v>30</v>
      </c>
      <c r="P7" s="210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215"/>
      <c r="AB7" s="10"/>
      <c r="AC7" s="6"/>
    </row>
    <row r="8" spans="1:29" ht="13.8" thickBot="1" x14ac:dyDescent="0.3">
      <c r="A8" s="11" t="s">
        <v>31</v>
      </c>
      <c r="D8" s="5"/>
      <c r="E8" s="4"/>
      <c r="F8" s="4"/>
      <c r="G8" s="4"/>
      <c r="H8" s="4"/>
      <c r="O8" s="356" t="s">
        <v>24</v>
      </c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8"/>
      <c r="AB8" s="9"/>
      <c r="AC8" s="6"/>
    </row>
    <row r="9" spans="1:29" ht="15" customHeight="1" thickBot="1" x14ac:dyDescent="0.3">
      <c r="D9" s="4"/>
      <c r="E9" s="4"/>
      <c r="F9" s="4"/>
      <c r="G9" s="4"/>
      <c r="H9" s="4"/>
      <c r="I9" s="9"/>
      <c r="J9" s="9"/>
      <c r="K9" s="9"/>
      <c r="L9" s="9"/>
      <c r="M9" s="9"/>
      <c r="N9" s="9"/>
      <c r="O9" s="359"/>
      <c r="P9" s="360"/>
      <c r="Q9" s="360"/>
      <c r="R9" s="360"/>
      <c r="S9" s="360"/>
      <c r="T9" s="360"/>
      <c r="U9" s="360"/>
      <c r="V9" s="360"/>
      <c r="W9" s="352"/>
      <c r="X9" s="353"/>
      <c r="Y9" s="354"/>
      <c r="Z9" s="213"/>
      <c r="AA9" s="215"/>
      <c r="AB9" s="9"/>
      <c r="AC9" s="6"/>
    </row>
    <row r="10" spans="1:29" ht="24.75" customHeight="1" x14ac:dyDescent="0.25">
      <c r="A10" s="207"/>
      <c r="B10" s="207"/>
      <c r="C10" s="207"/>
      <c r="D10" s="207"/>
      <c r="E10" s="207"/>
      <c r="F10" s="207"/>
      <c r="G10" s="207"/>
      <c r="H10" s="207"/>
      <c r="O10" s="11" t="s">
        <v>13</v>
      </c>
      <c r="P10" s="12"/>
      <c r="Q10" s="12"/>
      <c r="R10" s="21"/>
      <c r="S10" s="21"/>
      <c r="T10" s="6"/>
      <c r="U10" s="19"/>
      <c r="V10" s="19"/>
      <c r="W10" s="355" t="s">
        <v>67</v>
      </c>
      <c r="X10" s="355"/>
      <c r="Y10" s="355"/>
      <c r="Z10" s="19"/>
      <c r="AA10" s="211"/>
      <c r="AB10" s="5"/>
      <c r="AC10" s="6"/>
    </row>
    <row r="11" spans="1:29" ht="15" customHeight="1" x14ac:dyDescent="0.25">
      <c r="A11" s="207"/>
      <c r="B11" s="207"/>
      <c r="C11" s="207"/>
      <c r="D11" s="207"/>
      <c r="E11" s="207"/>
      <c r="F11" s="207"/>
      <c r="G11" s="207"/>
      <c r="H11" s="207"/>
      <c r="O11" s="208"/>
      <c r="P11" s="101"/>
      <c r="Q11" s="101"/>
      <c r="R11" s="101"/>
      <c r="S11" s="101"/>
      <c r="T11" s="101"/>
      <c r="U11" s="212"/>
      <c r="V11" s="212"/>
      <c r="W11" s="19"/>
      <c r="X11" s="19"/>
      <c r="Y11" s="19"/>
      <c r="Z11" s="19"/>
      <c r="AA11" s="211"/>
      <c r="AB11" s="5"/>
      <c r="AC11" s="6"/>
    </row>
    <row r="12" spans="1:29" ht="14.25" customHeight="1" x14ac:dyDescent="0.25">
      <c r="A12" s="351" t="s">
        <v>66</v>
      </c>
      <c r="B12" s="351"/>
      <c r="C12" s="351"/>
      <c r="D12" s="351"/>
      <c r="E12" s="351"/>
      <c r="F12" s="100"/>
      <c r="G12" s="100"/>
      <c r="H12" s="100"/>
      <c r="I12" s="213"/>
      <c r="J12" s="213"/>
      <c r="K12" s="214"/>
      <c r="L12" s="100"/>
      <c r="M12" s="100"/>
      <c r="N12" s="13"/>
      <c r="O12" s="101"/>
      <c r="P12" s="208"/>
      <c r="Q12" s="101"/>
      <c r="R12" s="101"/>
      <c r="S12" s="101"/>
      <c r="T12" s="101"/>
      <c r="U12" s="101"/>
      <c r="V12" s="361"/>
      <c r="W12" s="361"/>
      <c r="X12" s="101"/>
      <c r="Y12" s="101"/>
      <c r="Z12" s="101"/>
      <c r="AA12" s="101"/>
      <c r="AB12" s="101"/>
      <c r="AC12" s="6"/>
    </row>
    <row r="13" spans="1:29" ht="5.25" customHeight="1" thickBot="1" x14ac:dyDescent="0.3">
      <c r="I13" s="4"/>
      <c r="J13" s="4"/>
      <c r="K13" s="4"/>
      <c r="L13" s="4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6"/>
    </row>
    <row r="14" spans="1:29" s="15" customFormat="1" ht="15" customHeight="1" x14ac:dyDescent="0.25">
      <c r="A14" s="297" t="s">
        <v>16</v>
      </c>
      <c r="B14" s="251" t="s">
        <v>19</v>
      </c>
      <c r="C14" s="251" t="s">
        <v>17</v>
      </c>
      <c r="D14" s="251" t="s">
        <v>36</v>
      </c>
      <c r="E14" s="293" t="s">
        <v>34</v>
      </c>
      <c r="F14" s="251" t="s">
        <v>18</v>
      </c>
      <c r="G14" s="290" t="s">
        <v>29</v>
      </c>
      <c r="H14" s="285" t="s">
        <v>2</v>
      </c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7"/>
      <c r="AA14" s="275" t="s">
        <v>70</v>
      </c>
    </row>
    <row r="15" spans="1:29" s="15" customFormat="1" ht="12.75" customHeight="1" x14ac:dyDescent="0.25">
      <c r="A15" s="298"/>
      <c r="B15" s="252"/>
      <c r="C15" s="288"/>
      <c r="D15" s="281"/>
      <c r="E15" s="294"/>
      <c r="F15" s="288"/>
      <c r="G15" s="291"/>
      <c r="H15" s="277" t="s">
        <v>27</v>
      </c>
      <c r="I15" s="278"/>
      <c r="J15" s="278"/>
      <c r="K15" s="278"/>
      <c r="L15" s="278"/>
      <c r="M15" s="278"/>
      <c r="N15" s="277" t="s">
        <v>3</v>
      </c>
      <c r="O15" s="278"/>
      <c r="P15" s="278"/>
      <c r="Q15" s="278"/>
      <c r="R15" s="278"/>
      <c r="S15" s="278"/>
      <c r="T15" s="278"/>
      <c r="U15" s="279"/>
      <c r="V15" s="345" t="s">
        <v>28</v>
      </c>
      <c r="W15" s="346"/>
      <c r="X15" s="256" t="s">
        <v>52</v>
      </c>
      <c r="Y15" s="264" t="s">
        <v>47</v>
      </c>
      <c r="Z15" s="265"/>
      <c r="AA15" s="276"/>
    </row>
    <row r="16" spans="1:29" s="15" customFormat="1" ht="12.75" customHeight="1" x14ac:dyDescent="0.25">
      <c r="A16" s="298"/>
      <c r="B16" s="252"/>
      <c r="C16" s="288"/>
      <c r="D16" s="281"/>
      <c r="E16" s="294"/>
      <c r="F16" s="288"/>
      <c r="G16" s="291"/>
      <c r="H16" s="273" t="s">
        <v>15</v>
      </c>
      <c r="I16" s="274"/>
      <c r="J16" s="274"/>
      <c r="K16" s="274" t="s">
        <v>1</v>
      </c>
      <c r="L16" s="274"/>
      <c r="M16" s="280"/>
      <c r="N16" s="261" t="s">
        <v>15</v>
      </c>
      <c r="O16" s="262"/>
      <c r="P16" s="262"/>
      <c r="Q16" s="263"/>
      <c r="R16" s="270" t="s">
        <v>1</v>
      </c>
      <c r="S16" s="271"/>
      <c r="T16" s="271"/>
      <c r="U16" s="272"/>
      <c r="V16" s="345"/>
      <c r="W16" s="346"/>
      <c r="X16" s="257"/>
      <c r="Y16" s="266"/>
      <c r="Z16" s="267"/>
      <c r="AA16" s="276"/>
    </row>
    <row r="17" spans="1:29" s="15" customFormat="1" ht="12.75" customHeight="1" x14ac:dyDescent="0.25">
      <c r="A17" s="298"/>
      <c r="B17" s="252"/>
      <c r="C17" s="288"/>
      <c r="D17" s="281"/>
      <c r="E17" s="294"/>
      <c r="F17" s="288"/>
      <c r="G17" s="291"/>
      <c r="H17" s="20" t="s">
        <v>0</v>
      </c>
      <c r="I17" s="274" t="s">
        <v>4</v>
      </c>
      <c r="J17" s="274"/>
      <c r="K17" s="104" t="s">
        <v>0</v>
      </c>
      <c r="L17" s="284" t="s">
        <v>4</v>
      </c>
      <c r="M17" s="296"/>
      <c r="N17" s="261" t="s">
        <v>0</v>
      </c>
      <c r="O17" s="263"/>
      <c r="P17" s="284" t="s">
        <v>4</v>
      </c>
      <c r="Q17" s="263"/>
      <c r="R17" s="270" t="s">
        <v>0</v>
      </c>
      <c r="S17" s="283"/>
      <c r="T17" s="270" t="s">
        <v>4</v>
      </c>
      <c r="U17" s="272"/>
      <c r="V17" s="347"/>
      <c r="W17" s="348"/>
      <c r="X17" s="257"/>
      <c r="Y17" s="268"/>
      <c r="Z17" s="269"/>
      <c r="AA17" s="276"/>
    </row>
    <row r="18" spans="1:29" s="15" customFormat="1" ht="35.25" customHeight="1" thickBot="1" x14ac:dyDescent="0.3">
      <c r="A18" s="299"/>
      <c r="B18" s="253"/>
      <c r="C18" s="289"/>
      <c r="D18" s="282"/>
      <c r="E18" s="295"/>
      <c r="F18" s="289"/>
      <c r="G18" s="292"/>
      <c r="H18" s="24" t="s">
        <v>35</v>
      </c>
      <c r="I18" s="23" t="s">
        <v>14</v>
      </c>
      <c r="J18" s="24" t="s">
        <v>35</v>
      </c>
      <c r="K18" s="24" t="s">
        <v>35</v>
      </c>
      <c r="L18" s="23" t="s">
        <v>14</v>
      </c>
      <c r="M18" s="24" t="s">
        <v>35</v>
      </c>
      <c r="N18" s="22" t="s">
        <v>12</v>
      </c>
      <c r="O18" s="24" t="s">
        <v>35</v>
      </c>
      <c r="P18" s="24" t="s">
        <v>12</v>
      </c>
      <c r="Q18" s="24" t="s">
        <v>35</v>
      </c>
      <c r="R18" s="24" t="s">
        <v>12</v>
      </c>
      <c r="S18" s="24" t="s">
        <v>35</v>
      </c>
      <c r="T18" s="24" t="s">
        <v>12</v>
      </c>
      <c r="U18" s="164" t="s">
        <v>35</v>
      </c>
      <c r="V18" s="165" t="s">
        <v>0</v>
      </c>
      <c r="W18" s="26" t="s">
        <v>4</v>
      </c>
      <c r="X18" s="258"/>
      <c r="Y18" s="165" t="s">
        <v>0</v>
      </c>
      <c r="Z18" s="26" t="s">
        <v>4</v>
      </c>
      <c r="AA18" s="258"/>
      <c r="AB18" s="7"/>
    </row>
    <row r="19" spans="1:29" s="71" customFormat="1" ht="12.75" customHeight="1" thickBot="1" x14ac:dyDescent="0.3">
      <c r="A19" s="127"/>
      <c r="B19" s="128"/>
      <c r="C19" s="128"/>
      <c r="D19" s="128"/>
      <c r="E19" s="233" t="s">
        <v>56</v>
      </c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59"/>
      <c r="Z19" s="259"/>
      <c r="AA19" s="260"/>
      <c r="AB19" s="30"/>
      <c r="AC19" s="7"/>
    </row>
    <row r="20" spans="1:29" s="71" customFormat="1" ht="12" x14ac:dyDescent="0.25">
      <c r="A20" s="227" t="s">
        <v>37</v>
      </c>
      <c r="B20" s="28"/>
      <c r="C20" s="79"/>
      <c r="D20" s="79"/>
      <c r="E20" s="79"/>
      <c r="F20" s="28"/>
      <c r="G20" s="89"/>
      <c r="H20" s="91"/>
      <c r="I20" s="28"/>
      <c r="J20" s="34"/>
      <c r="K20" s="34"/>
      <c r="L20" s="35"/>
      <c r="M20" s="35"/>
      <c r="N20" s="36"/>
      <c r="O20" s="37">
        <v>0</v>
      </c>
      <c r="P20" s="37"/>
      <c r="Q20" s="34">
        <f t="shared" ref="Q20:Q27" si="0">J20*P20</f>
        <v>0</v>
      </c>
      <c r="R20" s="34"/>
      <c r="S20" s="35">
        <f t="shared" ref="S20:S27" si="1">K20*R20</f>
        <v>0</v>
      </c>
      <c r="T20" s="35"/>
      <c r="U20" s="35">
        <f t="shared" ref="U20:U27" si="2">M20*T20</f>
        <v>0</v>
      </c>
      <c r="V20" s="111">
        <f t="shared" ref="V20:V27" si="3">SUM(O20,S20)</f>
        <v>0</v>
      </c>
      <c r="W20" s="112">
        <f t="shared" ref="W20:W27" si="4">SUM(Q20,U20)</f>
        <v>0</v>
      </c>
      <c r="X20" s="139"/>
      <c r="Y20" s="205">
        <f>IF(X20&gt;0,V20*X20,V20)</f>
        <v>0</v>
      </c>
      <c r="Z20" s="112">
        <f>IF(X20&gt;0,W20*X20,W20)</f>
        <v>0</v>
      </c>
      <c r="AA20" s="29"/>
      <c r="AB20" s="30"/>
    </row>
    <row r="21" spans="1:29" s="71" customFormat="1" ht="12.6" thickBot="1" x14ac:dyDescent="0.3">
      <c r="A21" s="226"/>
      <c r="B21" s="31"/>
      <c r="C21" s="80"/>
      <c r="D21" s="80"/>
      <c r="E21" s="126"/>
      <c r="F21" s="32"/>
      <c r="G21" s="90"/>
      <c r="H21" s="27"/>
      <c r="I21" s="129"/>
      <c r="J21" s="106"/>
      <c r="K21" s="106"/>
      <c r="L21" s="38"/>
      <c r="M21" s="38"/>
      <c r="N21" s="39"/>
      <c r="O21" s="40">
        <v>0</v>
      </c>
      <c r="P21" s="40"/>
      <c r="Q21" s="106">
        <f t="shared" si="0"/>
        <v>0</v>
      </c>
      <c r="R21" s="106"/>
      <c r="S21" s="38">
        <f t="shared" si="1"/>
        <v>0</v>
      </c>
      <c r="T21" s="38"/>
      <c r="U21" s="38">
        <f t="shared" si="2"/>
        <v>0</v>
      </c>
      <c r="V21" s="113">
        <f t="shared" si="3"/>
        <v>0</v>
      </c>
      <c r="W21" s="105">
        <f t="shared" si="4"/>
        <v>0</v>
      </c>
      <c r="X21" s="171"/>
      <c r="Y21" s="117">
        <f t="shared" ref="Y21:Y27" si="5">IF(X21&gt;0,V21*X21,V21)</f>
        <v>0</v>
      </c>
      <c r="Z21" s="116">
        <f t="shared" ref="Z21:Z27" si="6">IF(X21&gt;0,W21*X21,W21)</f>
        <v>0</v>
      </c>
      <c r="AA21" s="33"/>
      <c r="AB21" s="41"/>
    </row>
    <row r="22" spans="1:29" s="71" customFormat="1" ht="12" x14ac:dyDescent="0.25">
      <c r="A22" s="227" t="s">
        <v>9</v>
      </c>
      <c r="B22" s="28"/>
      <c r="C22" s="81"/>
      <c r="D22" s="81"/>
      <c r="E22" s="81"/>
      <c r="F22" s="34"/>
      <c r="G22" s="35"/>
      <c r="H22" s="36"/>
      <c r="I22" s="34"/>
      <c r="J22" s="34"/>
      <c r="K22" s="34"/>
      <c r="L22" s="35"/>
      <c r="M22" s="35"/>
      <c r="N22" s="36"/>
      <c r="O22" s="37">
        <v>0</v>
      </c>
      <c r="P22" s="37"/>
      <c r="Q22" s="34">
        <f t="shared" si="0"/>
        <v>0</v>
      </c>
      <c r="R22" s="34"/>
      <c r="S22" s="35">
        <f t="shared" si="1"/>
        <v>0</v>
      </c>
      <c r="T22" s="35"/>
      <c r="U22" s="35">
        <f t="shared" si="2"/>
        <v>0</v>
      </c>
      <c r="V22" s="111">
        <f t="shared" si="3"/>
        <v>0</v>
      </c>
      <c r="W22" s="112">
        <f t="shared" si="4"/>
        <v>0</v>
      </c>
      <c r="X22" s="139"/>
      <c r="Y22" s="110">
        <f t="shared" si="5"/>
        <v>0</v>
      </c>
      <c r="Z22" s="112">
        <f t="shared" si="6"/>
        <v>0</v>
      </c>
      <c r="AA22" s="29"/>
      <c r="AB22" s="41"/>
    </row>
    <row r="23" spans="1:29" s="71" customFormat="1" ht="12.6" thickBot="1" x14ac:dyDescent="0.3">
      <c r="A23" s="228"/>
      <c r="B23" s="42"/>
      <c r="C23" s="82"/>
      <c r="D23" s="82"/>
      <c r="E23" s="82"/>
      <c r="F23" s="42"/>
      <c r="G23" s="43"/>
      <c r="H23" s="44"/>
      <c r="I23" s="42"/>
      <c r="J23" s="42"/>
      <c r="K23" s="42"/>
      <c r="L23" s="43"/>
      <c r="M23" s="43"/>
      <c r="N23" s="44"/>
      <c r="O23" s="45">
        <f>H23*N23</f>
        <v>0</v>
      </c>
      <c r="P23" s="45"/>
      <c r="Q23" s="42">
        <f t="shared" si="0"/>
        <v>0</v>
      </c>
      <c r="R23" s="42"/>
      <c r="S23" s="43">
        <f t="shared" si="1"/>
        <v>0</v>
      </c>
      <c r="T23" s="43"/>
      <c r="U23" s="43">
        <f t="shared" si="2"/>
        <v>0</v>
      </c>
      <c r="V23" s="114">
        <f t="shared" si="3"/>
        <v>0</v>
      </c>
      <c r="W23" s="26">
        <f t="shared" si="4"/>
        <v>0</v>
      </c>
      <c r="X23" s="176"/>
      <c r="Y23" s="165">
        <f t="shared" si="5"/>
        <v>0</v>
      </c>
      <c r="Z23" s="116">
        <f t="shared" si="6"/>
        <v>0</v>
      </c>
      <c r="AA23" s="47"/>
      <c r="AB23" s="41"/>
    </row>
    <row r="24" spans="1:29" s="71" customFormat="1" ht="12" x14ac:dyDescent="0.25">
      <c r="A24" s="227" t="s">
        <v>10</v>
      </c>
      <c r="B24" s="34"/>
      <c r="C24" s="81"/>
      <c r="D24" s="81"/>
      <c r="E24" s="81"/>
      <c r="F24" s="34"/>
      <c r="G24" s="35"/>
      <c r="H24" s="36"/>
      <c r="I24" s="34"/>
      <c r="J24" s="34"/>
      <c r="K24" s="34"/>
      <c r="L24" s="35"/>
      <c r="M24" s="35"/>
      <c r="N24" s="36"/>
      <c r="O24" s="37">
        <f>H24*N24</f>
        <v>0</v>
      </c>
      <c r="P24" s="37"/>
      <c r="Q24" s="34">
        <f t="shared" si="0"/>
        <v>0</v>
      </c>
      <c r="R24" s="34"/>
      <c r="S24" s="35">
        <f t="shared" si="1"/>
        <v>0</v>
      </c>
      <c r="T24" s="35"/>
      <c r="U24" s="35">
        <f t="shared" si="2"/>
        <v>0</v>
      </c>
      <c r="V24" s="111">
        <f t="shared" si="3"/>
        <v>0</v>
      </c>
      <c r="W24" s="112">
        <f t="shared" si="4"/>
        <v>0</v>
      </c>
      <c r="X24" s="139"/>
      <c r="Y24" s="180">
        <f t="shared" si="5"/>
        <v>0</v>
      </c>
      <c r="Z24" s="112">
        <f t="shared" si="6"/>
        <v>0</v>
      </c>
      <c r="AA24" s="29"/>
      <c r="AB24" s="41"/>
    </row>
    <row r="25" spans="1:29" s="71" customFormat="1" ht="12.6" thickBot="1" x14ac:dyDescent="0.3">
      <c r="A25" s="229"/>
      <c r="B25" s="42"/>
      <c r="C25" s="82"/>
      <c r="D25" s="82"/>
      <c r="E25" s="82"/>
      <c r="F25" s="42"/>
      <c r="G25" s="43"/>
      <c r="H25" s="44"/>
      <c r="I25" s="42"/>
      <c r="J25" s="42"/>
      <c r="K25" s="42"/>
      <c r="L25" s="43"/>
      <c r="M25" s="43"/>
      <c r="N25" s="44"/>
      <c r="O25" s="45">
        <f>H25*N25</f>
        <v>0</v>
      </c>
      <c r="P25" s="45"/>
      <c r="Q25" s="42">
        <f t="shared" si="0"/>
        <v>0</v>
      </c>
      <c r="R25" s="42"/>
      <c r="S25" s="43">
        <f t="shared" si="1"/>
        <v>0</v>
      </c>
      <c r="T25" s="43"/>
      <c r="U25" s="43">
        <f t="shared" si="2"/>
        <v>0</v>
      </c>
      <c r="V25" s="114">
        <f t="shared" si="3"/>
        <v>0</v>
      </c>
      <c r="W25" s="26">
        <f t="shared" si="4"/>
        <v>0</v>
      </c>
      <c r="X25" s="176"/>
      <c r="Y25" s="165">
        <f t="shared" si="5"/>
        <v>0</v>
      </c>
      <c r="Z25" s="116">
        <f t="shared" si="6"/>
        <v>0</v>
      </c>
      <c r="AA25" s="47"/>
      <c r="AB25" s="41"/>
    </row>
    <row r="26" spans="1:29" s="71" customFormat="1" ht="12" x14ac:dyDescent="0.25">
      <c r="A26" s="227" t="s">
        <v>11</v>
      </c>
      <c r="B26" s="48"/>
      <c r="C26" s="83"/>
      <c r="D26" s="83"/>
      <c r="E26" s="83"/>
      <c r="F26" s="48"/>
      <c r="G26" s="49"/>
      <c r="H26" s="50"/>
      <c r="I26" s="48"/>
      <c r="J26" s="48"/>
      <c r="K26" s="48"/>
      <c r="L26" s="49"/>
      <c r="M26" s="49"/>
      <c r="N26" s="50"/>
      <c r="O26" s="51">
        <f>H26*N26</f>
        <v>0</v>
      </c>
      <c r="P26" s="51"/>
      <c r="Q26" s="48">
        <f t="shared" si="0"/>
        <v>0</v>
      </c>
      <c r="R26" s="48"/>
      <c r="S26" s="49">
        <f t="shared" si="1"/>
        <v>0</v>
      </c>
      <c r="T26" s="49"/>
      <c r="U26" s="49">
        <f t="shared" si="2"/>
        <v>0</v>
      </c>
      <c r="V26" s="115">
        <f t="shared" si="3"/>
        <v>0</v>
      </c>
      <c r="W26" s="116">
        <f t="shared" si="4"/>
        <v>0</v>
      </c>
      <c r="X26" s="177"/>
      <c r="Y26" s="180">
        <f t="shared" si="5"/>
        <v>0</v>
      </c>
      <c r="Z26" s="112">
        <f t="shared" si="6"/>
        <v>0</v>
      </c>
      <c r="AA26" s="52"/>
      <c r="AB26" s="41"/>
    </row>
    <row r="27" spans="1:29" s="71" customFormat="1" ht="12.6" thickBot="1" x14ac:dyDescent="0.3">
      <c r="A27" s="229"/>
      <c r="B27" s="53"/>
      <c r="C27" s="84"/>
      <c r="D27" s="84"/>
      <c r="E27" s="84"/>
      <c r="F27" s="53"/>
      <c r="G27" s="54"/>
      <c r="H27" s="44"/>
      <c r="I27" s="42"/>
      <c r="J27" s="42"/>
      <c r="K27" s="42"/>
      <c r="L27" s="54"/>
      <c r="M27" s="54"/>
      <c r="N27" s="55"/>
      <c r="O27" s="56">
        <f>H27*N27</f>
        <v>0</v>
      </c>
      <c r="P27" s="56"/>
      <c r="Q27" s="42">
        <f t="shared" si="0"/>
        <v>0</v>
      </c>
      <c r="R27" s="42"/>
      <c r="S27" s="54">
        <f t="shared" si="1"/>
        <v>0</v>
      </c>
      <c r="T27" s="54"/>
      <c r="U27" s="54">
        <f t="shared" si="2"/>
        <v>0</v>
      </c>
      <c r="V27" s="118">
        <f t="shared" si="3"/>
        <v>0</v>
      </c>
      <c r="W27" s="119">
        <f t="shared" si="4"/>
        <v>0</v>
      </c>
      <c r="X27" s="178"/>
      <c r="Y27" s="115">
        <f t="shared" si="5"/>
        <v>0</v>
      </c>
      <c r="Z27" s="116">
        <f t="shared" si="6"/>
        <v>0</v>
      </c>
      <c r="AA27" s="58"/>
    </row>
    <row r="28" spans="1:29" s="71" customFormat="1" ht="12" customHeight="1" x14ac:dyDescent="0.25">
      <c r="A28" s="230" t="s">
        <v>22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2"/>
      <c r="N28" s="254">
        <f>SUM(O20:O27)</f>
        <v>0</v>
      </c>
      <c r="O28" s="255"/>
      <c r="P28" s="237">
        <f>SUM(Q20:Q27)</f>
        <v>0</v>
      </c>
      <c r="Q28" s="238"/>
      <c r="R28" s="254">
        <f>SUM(S20:S27)</f>
        <v>0</v>
      </c>
      <c r="S28" s="255"/>
      <c r="T28" s="237">
        <f>SUM(U20:U27)</f>
        <v>0</v>
      </c>
      <c r="U28" s="238"/>
      <c r="V28" s="111">
        <f>SUM(V20:V27)</f>
        <v>0</v>
      </c>
      <c r="W28" s="112">
        <f>SUM(W20:W27)</f>
        <v>0</v>
      </c>
      <c r="X28" s="184"/>
      <c r="Y28" s="124">
        <f>SUM(Y20:Y27)</f>
        <v>0</v>
      </c>
      <c r="Z28" s="112">
        <f>SUM(Z20:Z27)</f>
        <v>0</v>
      </c>
      <c r="AA28" s="139"/>
      <c r="AB28" s="41"/>
    </row>
    <row r="29" spans="1:29" s="71" customFormat="1" ht="12.75" customHeight="1" thickBot="1" x14ac:dyDescent="0.3">
      <c r="A29" s="243" t="s">
        <v>23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5"/>
      <c r="N29" s="239">
        <f>SUM(O28,Q28)</f>
        <v>0</v>
      </c>
      <c r="O29" s="240"/>
      <c r="P29" s="240"/>
      <c r="Q29" s="241"/>
      <c r="R29" s="239">
        <f>SUM(S28,U28)</f>
        <v>0</v>
      </c>
      <c r="S29" s="240"/>
      <c r="T29" s="240"/>
      <c r="U29" s="241"/>
      <c r="V29" s="306">
        <f>SUM(V28,W28)</f>
        <v>0</v>
      </c>
      <c r="W29" s="307"/>
      <c r="X29" s="175"/>
      <c r="Y29" s="235">
        <f>SUM(Y28,Z28)</f>
        <v>0</v>
      </c>
      <c r="Z29" s="236"/>
      <c r="AA29" s="181"/>
      <c r="AB29" s="41"/>
    </row>
    <row r="30" spans="1:29" s="71" customFormat="1" ht="12.75" customHeight="1" thickBot="1" x14ac:dyDescent="0.3">
      <c r="A30" s="127"/>
      <c r="B30" s="128"/>
      <c r="C30" s="128"/>
      <c r="D30" s="128"/>
      <c r="E30" s="233" t="s">
        <v>57</v>
      </c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300"/>
      <c r="Y30" s="300"/>
      <c r="Z30" s="300"/>
      <c r="AA30" s="301"/>
    </row>
    <row r="31" spans="1:29" s="71" customFormat="1" ht="12" x14ac:dyDescent="0.25">
      <c r="A31" s="227" t="s">
        <v>37</v>
      </c>
      <c r="B31" s="72"/>
      <c r="C31" s="72"/>
      <c r="D31" s="85"/>
      <c r="E31" s="85"/>
      <c r="F31" s="85"/>
      <c r="G31" s="73"/>
      <c r="H31" s="74"/>
      <c r="I31" s="72"/>
      <c r="J31" s="72"/>
      <c r="K31" s="72"/>
      <c r="L31" s="73"/>
      <c r="M31" s="73"/>
      <c r="N31" s="74"/>
      <c r="O31" s="75">
        <f t="shared" ref="O31:O36" si="7">H31*N31</f>
        <v>0</v>
      </c>
      <c r="P31" s="75"/>
      <c r="Q31" s="72">
        <f t="shared" ref="Q31:Q36" si="8">J31*P31</f>
        <v>0</v>
      </c>
      <c r="R31" s="72"/>
      <c r="S31" s="72">
        <f t="shared" ref="S31:S36" si="9">K31*R31</f>
        <v>0</v>
      </c>
      <c r="T31" s="72"/>
      <c r="U31" s="73">
        <f t="shared" ref="U31:U36" si="10">M31*T31</f>
        <v>0</v>
      </c>
      <c r="V31" s="120">
        <f t="shared" ref="V31:V36" si="11">O31+S31</f>
        <v>0</v>
      </c>
      <c r="W31" s="140">
        <f t="shared" ref="W31:W36" si="12">Q31+U31</f>
        <v>0</v>
      </c>
      <c r="X31" s="182"/>
      <c r="Y31" s="110">
        <f t="shared" ref="Y31:Y36" si="13">IF(X31&gt;0,V31*X31,V31)</f>
        <v>0</v>
      </c>
      <c r="Z31" s="112">
        <f t="shared" ref="Z31:Z36" si="14">IF(X31&gt;0,W31*X31,W31)</f>
        <v>0</v>
      </c>
      <c r="AA31" s="29"/>
    </row>
    <row r="32" spans="1:29" s="71" customFormat="1" ht="12.6" thickBot="1" x14ac:dyDescent="0.3">
      <c r="A32" s="229"/>
      <c r="B32" s="59"/>
      <c r="C32" s="59"/>
      <c r="D32" s="87"/>
      <c r="E32" s="87"/>
      <c r="F32" s="87"/>
      <c r="G32" s="43"/>
      <c r="H32" s="44"/>
      <c r="I32" s="42"/>
      <c r="J32" s="42"/>
      <c r="K32" s="42"/>
      <c r="L32" s="43"/>
      <c r="M32" s="43"/>
      <c r="N32" s="44"/>
      <c r="O32" s="45">
        <f t="shared" si="7"/>
        <v>0</v>
      </c>
      <c r="P32" s="45"/>
      <c r="Q32" s="42">
        <f t="shared" si="8"/>
        <v>0</v>
      </c>
      <c r="R32" s="42"/>
      <c r="S32" s="43">
        <f t="shared" si="9"/>
        <v>0</v>
      </c>
      <c r="T32" s="43"/>
      <c r="U32" s="43">
        <f t="shared" si="10"/>
        <v>0</v>
      </c>
      <c r="V32" s="114">
        <f t="shared" si="11"/>
        <v>0</v>
      </c>
      <c r="W32" s="141">
        <f t="shared" si="12"/>
        <v>0</v>
      </c>
      <c r="X32" s="183"/>
      <c r="Y32" s="115">
        <f t="shared" si="13"/>
        <v>0</v>
      </c>
      <c r="Z32" s="116">
        <f t="shared" si="14"/>
        <v>0</v>
      </c>
      <c r="AA32" s="58"/>
    </row>
    <row r="33" spans="1:27" s="71" customFormat="1" ht="12" x14ac:dyDescent="0.25">
      <c r="A33" s="227" t="s">
        <v>9</v>
      </c>
      <c r="B33" s="28"/>
      <c r="C33" s="28"/>
      <c r="D33" s="79"/>
      <c r="E33" s="79"/>
      <c r="F33" s="79"/>
      <c r="G33" s="35"/>
      <c r="H33" s="36"/>
      <c r="I33" s="34"/>
      <c r="J33" s="34"/>
      <c r="K33" s="34"/>
      <c r="L33" s="35"/>
      <c r="M33" s="35"/>
      <c r="N33" s="36"/>
      <c r="O33" s="37">
        <f t="shared" si="7"/>
        <v>0</v>
      </c>
      <c r="P33" s="37"/>
      <c r="Q33" s="34">
        <f t="shared" si="8"/>
        <v>0</v>
      </c>
      <c r="R33" s="34"/>
      <c r="S33" s="35">
        <f t="shared" si="9"/>
        <v>0</v>
      </c>
      <c r="T33" s="35"/>
      <c r="U33" s="35">
        <f t="shared" si="10"/>
        <v>0</v>
      </c>
      <c r="V33" s="111">
        <f t="shared" si="11"/>
        <v>0</v>
      </c>
      <c r="W33" s="142">
        <f t="shared" si="12"/>
        <v>0</v>
      </c>
      <c r="X33" s="184"/>
      <c r="Y33" s="110">
        <f t="shared" si="13"/>
        <v>0</v>
      </c>
      <c r="Z33" s="112">
        <f t="shared" si="14"/>
        <v>0</v>
      </c>
      <c r="AA33" s="29"/>
    </row>
    <row r="34" spans="1:27" s="71" customFormat="1" ht="12.6" thickBot="1" x14ac:dyDescent="0.3">
      <c r="A34" s="226"/>
      <c r="B34" s="59"/>
      <c r="C34" s="59"/>
      <c r="D34" s="87"/>
      <c r="E34" s="87"/>
      <c r="F34" s="87"/>
      <c r="G34" s="46"/>
      <c r="H34" s="44"/>
      <c r="I34" s="45"/>
      <c r="J34" s="42"/>
      <c r="K34" s="42"/>
      <c r="L34" s="43"/>
      <c r="M34" s="43"/>
      <c r="N34" s="44"/>
      <c r="O34" s="45">
        <f t="shared" si="7"/>
        <v>0</v>
      </c>
      <c r="P34" s="45"/>
      <c r="Q34" s="42">
        <f t="shared" si="8"/>
        <v>0</v>
      </c>
      <c r="R34" s="42"/>
      <c r="S34" s="43">
        <f t="shared" si="9"/>
        <v>0</v>
      </c>
      <c r="T34" s="43"/>
      <c r="U34" s="43">
        <f t="shared" si="10"/>
        <v>0</v>
      </c>
      <c r="V34" s="114">
        <f t="shared" si="11"/>
        <v>0</v>
      </c>
      <c r="W34" s="141">
        <f t="shared" si="12"/>
        <v>0</v>
      </c>
      <c r="X34" s="185"/>
      <c r="Y34" s="115">
        <f t="shared" si="13"/>
        <v>0</v>
      </c>
      <c r="Z34" s="116">
        <f t="shared" si="14"/>
        <v>0</v>
      </c>
      <c r="AA34" s="47"/>
    </row>
    <row r="35" spans="1:27" s="71" customFormat="1" ht="12" x14ac:dyDescent="0.25">
      <c r="A35" s="227" t="s">
        <v>10</v>
      </c>
      <c r="B35" s="34"/>
      <c r="C35" s="34"/>
      <c r="D35" s="81"/>
      <c r="E35" s="81"/>
      <c r="F35" s="81"/>
      <c r="G35" s="35"/>
      <c r="H35" s="74"/>
      <c r="I35" s="72"/>
      <c r="J35" s="72"/>
      <c r="K35" s="72"/>
      <c r="L35" s="73"/>
      <c r="M35" s="73"/>
      <c r="N35" s="70"/>
      <c r="O35" s="95">
        <f t="shared" si="7"/>
        <v>0</v>
      </c>
      <c r="P35" s="95"/>
      <c r="Q35" s="107">
        <f t="shared" si="8"/>
        <v>0</v>
      </c>
      <c r="R35" s="107"/>
      <c r="S35" s="96">
        <f t="shared" si="9"/>
        <v>0</v>
      </c>
      <c r="T35" s="96"/>
      <c r="U35" s="96">
        <f t="shared" si="10"/>
        <v>0</v>
      </c>
      <c r="V35" s="122">
        <f t="shared" si="11"/>
        <v>0</v>
      </c>
      <c r="W35" s="143">
        <f t="shared" si="12"/>
        <v>0</v>
      </c>
      <c r="X35" s="186"/>
      <c r="Y35" s="110">
        <f t="shared" si="13"/>
        <v>0</v>
      </c>
      <c r="Z35" s="112">
        <f t="shared" si="14"/>
        <v>0</v>
      </c>
      <c r="AA35" s="52"/>
    </row>
    <row r="36" spans="1:27" s="71" customFormat="1" ht="12.6" thickBot="1" x14ac:dyDescent="0.3">
      <c r="A36" s="229"/>
      <c r="B36" s="65"/>
      <c r="C36" s="65"/>
      <c r="D36" s="88"/>
      <c r="E36" s="88"/>
      <c r="F36" s="88"/>
      <c r="G36" s="54"/>
      <c r="H36" s="44"/>
      <c r="I36" s="42"/>
      <c r="J36" s="42"/>
      <c r="K36" s="42"/>
      <c r="L36" s="54"/>
      <c r="M36" s="54"/>
      <c r="N36" s="55"/>
      <c r="O36" s="56">
        <f t="shared" si="7"/>
        <v>0</v>
      </c>
      <c r="P36" s="56"/>
      <c r="Q36" s="42">
        <f t="shared" si="8"/>
        <v>0</v>
      </c>
      <c r="R36" s="42"/>
      <c r="S36" s="54">
        <f t="shared" si="9"/>
        <v>0</v>
      </c>
      <c r="T36" s="54"/>
      <c r="U36" s="54">
        <f t="shared" si="10"/>
        <v>0</v>
      </c>
      <c r="V36" s="118">
        <f t="shared" si="11"/>
        <v>0</v>
      </c>
      <c r="W36" s="144">
        <f t="shared" si="12"/>
        <v>0</v>
      </c>
      <c r="X36" s="183"/>
      <c r="Y36" s="115">
        <f t="shared" si="13"/>
        <v>0</v>
      </c>
      <c r="Z36" s="116">
        <f t="shared" si="14"/>
        <v>0</v>
      </c>
      <c r="AA36" s="58"/>
    </row>
    <row r="37" spans="1:27" s="71" customFormat="1" ht="12.75" customHeight="1" x14ac:dyDescent="0.25">
      <c r="A37" s="230" t="s">
        <v>22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2"/>
      <c r="N37" s="254">
        <f>SUM(O31:O36)</f>
        <v>0</v>
      </c>
      <c r="O37" s="302"/>
      <c r="P37" s="248">
        <f>SUM(Q31:Q36)</f>
        <v>0</v>
      </c>
      <c r="Q37" s="249"/>
      <c r="R37" s="248">
        <f>SUM(S31:S36)</f>
        <v>0</v>
      </c>
      <c r="S37" s="249"/>
      <c r="T37" s="237">
        <f>SUM(U31:U36)</f>
        <v>0</v>
      </c>
      <c r="U37" s="238"/>
      <c r="V37" s="111">
        <f>SUM(V31:V36)</f>
        <v>0</v>
      </c>
      <c r="W37" s="142">
        <f>SUM(W31:W36)</f>
        <v>0</v>
      </c>
      <c r="X37" s="184"/>
      <c r="Y37" s="110">
        <f>SUM(Y31:Y36)</f>
        <v>0</v>
      </c>
      <c r="Z37" s="124">
        <f>SUM(Z31:Z36)</f>
        <v>0</v>
      </c>
      <c r="AA37" s="29"/>
    </row>
    <row r="38" spans="1:27" s="71" customFormat="1" ht="12.75" customHeight="1" thickBot="1" x14ac:dyDescent="0.3">
      <c r="A38" s="243" t="s">
        <v>23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5"/>
      <c r="N38" s="303">
        <f>SUM(N37,P37)</f>
        <v>0</v>
      </c>
      <c r="O38" s="246"/>
      <c r="P38" s="246"/>
      <c r="Q38" s="246"/>
      <c r="R38" s="246">
        <f>SUM(R37,T37)</f>
        <v>0</v>
      </c>
      <c r="S38" s="246"/>
      <c r="T38" s="246"/>
      <c r="U38" s="247"/>
      <c r="V38" s="306">
        <f>SUM(V37,W37)</f>
        <v>0</v>
      </c>
      <c r="W38" s="308"/>
      <c r="X38" s="187"/>
      <c r="Y38" s="235">
        <f>SUM(Y37,Z37)</f>
        <v>0</v>
      </c>
      <c r="Z38" s="236"/>
      <c r="AA38" s="47"/>
    </row>
    <row r="39" spans="1:27" s="71" customFormat="1" ht="13.5" customHeight="1" thickBot="1" x14ac:dyDescent="0.3">
      <c r="A39" s="136"/>
      <c r="B39" s="128"/>
      <c r="C39" s="128"/>
      <c r="D39" s="128"/>
      <c r="E39" s="233" t="s">
        <v>58</v>
      </c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304"/>
      <c r="Y39" s="304"/>
      <c r="Z39" s="304"/>
      <c r="AA39" s="305"/>
    </row>
    <row r="40" spans="1:27" s="71" customFormat="1" ht="12" x14ac:dyDescent="0.25">
      <c r="A40" s="198"/>
      <c r="B40" s="194"/>
      <c r="C40" s="53"/>
      <c r="D40" s="84"/>
      <c r="E40" s="84"/>
      <c r="F40" s="84"/>
      <c r="G40" s="54"/>
      <c r="H40" s="93"/>
      <c r="I40" s="94"/>
      <c r="J40" s="94"/>
      <c r="K40" s="94"/>
      <c r="L40" s="66"/>
      <c r="M40" s="66"/>
      <c r="N40" s="67"/>
      <c r="O40" s="68">
        <f>H40*N40</f>
        <v>0</v>
      </c>
      <c r="P40" s="68"/>
      <c r="Q40" s="108">
        <f>J40*P40</f>
        <v>0</v>
      </c>
      <c r="R40" s="108"/>
      <c r="S40" s="69">
        <f>K40*R40</f>
        <v>0</v>
      </c>
      <c r="T40" s="69"/>
      <c r="U40" s="69">
        <f>M40*T40</f>
        <v>0</v>
      </c>
      <c r="V40" s="121">
        <f>O40+S40</f>
        <v>0</v>
      </c>
      <c r="W40" s="143">
        <f>Q40+U40</f>
        <v>0</v>
      </c>
      <c r="X40" s="188"/>
      <c r="Y40" s="111">
        <f>IF(X40&gt;0,V40*X40,V40)</f>
        <v>0</v>
      </c>
      <c r="Z40" s="112">
        <f>IF(X40&gt;0,W40*X40,W40)</f>
        <v>0</v>
      </c>
      <c r="AA40" s="29"/>
    </row>
    <row r="41" spans="1:27" s="71" customFormat="1" ht="12.6" thickBot="1" x14ac:dyDescent="0.3">
      <c r="A41" s="199"/>
      <c r="B41" s="59"/>
      <c r="C41" s="65"/>
      <c r="D41" s="88"/>
      <c r="E41" s="88"/>
      <c r="F41" s="88"/>
      <c r="G41" s="54"/>
      <c r="H41" s="44"/>
      <c r="I41" s="42"/>
      <c r="J41" s="42"/>
      <c r="K41" s="42"/>
      <c r="L41" s="54"/>
      <c r="M41" s="54"/>
      <c r="N41" s="55"/>
      <c r="O41" s="56">
        <f>H41*N41</f>
        <v>0</v>
      </c>
      <c r="P41" s="56"/>
      <c r="Q41" s="42">
        <f>J41*P41</f>
        <v>0</v>
      </c>
      <c r="R41" s="42"/>
      <c r="S41" s="54">
        <f>K41*R41</f>
        <v>0</v>
      </c>
      <c r="T41" s="54"/>
      <c r="U41" s="54">
        <f>M41*T41</f>
        <v>0</v>
      </c>
      <c r="V41" s="117">
        <f>O41+S41</f>
        <v>0</v>
      </c>
      <c r="W41" s="144">
        <f>Q41+U41</f>
        <v>0</v>
      </c>
      <c r="X41" s="183"/>
      <c r="Y41" s="115">
        <f>IF(X41&gt;0,V41*X41,V41)</f>
        <v>0</v>
      </c>
      <c r="Z41" s="116">
        <f>IF(X41&gt;0,W41*X41,W41)</f>
        <v>0</v>
      </c>
      <c r="AA41" s="58"/>
    </row>
    <row r="42" spans="1:27" s="71" customFormat="1" ht="12.75" customHeight="1" x14ac:dyDescent="0.25">
      <c r="A42" s="230" t="s">
        <v>22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2"/>
      <c r="N42" s="254">
        <f>SUM(O40:O41)</f>
        <v>0</v>
      </c>
      <c r="O42" s="302"/>
      <c r="P42" s="248">
        <f>SUM(Q40:Q41)</f>
        <v>0</v>
      </c>
      <c r="Q42" s="249"/>
      <c r="R42" s="248">
        <f>SUM(S40:S41)</f>
        <v>0</v>
      </c>
      <c r="S42" s="249"/>
      <c r="T42" s="237">
        <f>SUM(U40:U41)</f>
        <v>0</v>
      </c>
      <c r="U42" s="238"/>
      <c r="V42" s="110">
        <f>SUM(V40:V41)</f>
        <v>0</v>
      </c>
      <c r="W42" s="142">
        <f>SUM(W40:W41)</f>
        <v>0</v>
      </c>
      <c r="X42" s="184"/>
      <c r="Y42" s="110">
        <f>SUM(Y40:Y41)</f>
        <v>0</v>
      </c>
      <c r="Z42" s="124">
        <f>SUM(Z40:Z41)</f>
        <v>0</v>
      </c>
      <c r="AA42" s="29"/>
    </row>
    <row r="43" spans="1:27" s="71" customFormat="1" ht="12.75" customHeight="1" thickBot="1" x14ac:dyDescent="0.3">
      <c r="A43" s="243" t="s">
        <v>23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5"/>
      <c r="N43" s="303">
        <f>SUM(N42,P42)</f>
        <v>0</v>
      </c>
      <c r="O43" s="246"/>
      <c r="P43" s="246"/>
      <c r="Q43" s="246"/>
      <c r="R43" s="246">
        <f>SUM(R42,T42)</f>
        <v>0</v>
      </c>
      <c r="S43" s="246"/>
      <c r="T43" s="246"/>
      <c r="U43" s="247"/>
      <c r="V43" s="306">
        <f>SUM(V42,W42)</f>
        <v>0</v>
      </c>
      <c r="W43" s="308"/>
      <c r="X43" s="187"/>
      <c r="Y43" s="235">
        <f>SUM(Y42,Z42)</f>
        <v>0</v>
      </c>
      <c r="Z43" s="236"/>
      <c r="AA43" s="47"/>
    </row>
    <row r="44" spans="1:27" s="71" customFormat="1" ht="13.5" customHeight="1" thickBot="1" x14ac:dyDescent="0.3">
      <c r="A44" s="313"/>
      <c r="B44" s="314"/>
      <c r="C44" s="314"/>
      <c r="D44" s="314"/>
      <c r="E44" s="233" t="s">
        <v>59</v>
      </c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304"/>
      <c r="Y44" s="304"/>
      <c r="Z44" s="304"/>
      <c r="AA44" s="305"/>
    </row>
    <row r="45" spans="1:27" s="71" customFormat="1" ht="12" x14ac:dyDescent="0.25">
      <c r="A45" s="225" t="s">
        <v>37</v>
      </c>
      <c r="B45" s="77"/>
      <c r="C45" s="77"/>
      <c r="D45" s="86"/>
      <c r="E45" s="86"/>
      <c r="F45" s="86"/>
      <c r="G45" s="78"/>
      <c r="H45" s="74"/>
      <c r="I45" s="72"/>
      <c r="J45" s="72"/>
      <c r="K45" s="72"/>
      <c r="L45" s="78"/>
      <c r="M45" s="78"/>
      <c r="N45" s="74"/>
      <c r="O45" s="75">
        <f t="shared" ref="O45:O52" si="15">H45*N45</f>
        <v>0</v>
      </c>
      <c r="P45" s="75"/>
      <c r="Q45" s="72">
        <f t="shared" ref="Q45:Q52" si="16">J45*P45</f>
        <v>0</v>
      </c>
      <c r="R45" s="72"/>
      <c r="S45" s="73">
        <f t="shared" ref="S45:S52" si="17">K45*R45</f>
        <v>0</v>
      </c>
      <c r="T45" s="73"/>
      <c r="U45" s="76">
        <f t="shared" ref="U45:U52" si="18">M45*T45</f>
        <v>0</v>
      </c>
      <c r="V45" s="120">
        <f t="shared" ref="V45:V52" si="19">O45+S45</f>
        <v>0</v>
      </c>
      <c r="W45" s="140">
        <f t="shared" ref="W45:W52" si="20">Q45+U45</f>
        <v>0</v>
      </c>
      <c r="X45" s="182"/>
      <c r="Y45" s="110">
        <f>IF(X45&gt;0,V45*X45,V45)</f>
        <v>0</v>
      </c>
      <c r="Z45" s="112">
        <f>IF(X45&gt;0,W45*X45,W45)</f>
        <v>0</v>
      </c>
      <c r="AA45" s="29"/>
    </row>
    <row r="46" spans="1:27" s="71" customFormat="1" ht="12.6" thickBot="1" x14ac:dyDescent="0.3">
      <c r="A46" s="226"/>
      <c r="B46" s="65"/>
      <c r="C46" s="65"/>
      <c r="D46" s="88"/>
      <c r="E46" s="88"/>
      <c r="F46" s="88"/>
      <c r="G46" s="54"/>
      <c r="H46" s="55"/>
      <c r="I46" s="53"/>
      <c r="J46" s="53"/>
      <c r="K46" s="53"/>
      <c r="L46" s="54"/>
      <c r="M46" s="54"/>
      <c r="N46" s="55"/>
      <c r="O46" s="56">
        <f t="shared" si="15"/>
        <v>0</v>
      </c>
      <c r="P46" s="56"/>
      <c r="Q46" s="53">
        <f t="shared" si="16"/>
        <v>0</v>
      </c>
      <c r="R46" s="53"/>
      <c r="S46" s="54">
        <f t="shared" si="17"/>
        <v>0</v>
      </c>
      <c r="T46" s="54"/>
      <c r="U46" s="54">
        <f t="shared" si="18"/>
        <v>0</v>
      </c>
      <c r="V46" s="117">
        <f t="shared" si="19"/>
        <v>0</v>
      </c>
      <c r="W46" s="141">
        <f t="shared" si="20"/>
        <v>0</v>
      </c>
      <c r="X46" s="185"/>
      <c r="Y46" s="115">
        <f t="shared" ref="Y46:Y52" si="21">IF(X46&gt;0,V46*X46,V46)</f>
        <v>0</v>
      </c>
      <c r="Z46" s="116">
        <f t="shared" ref="Z46:Z52" si="22">IF(X46&gt;0,W46*X46,W46)</f>
        <v>0</v>
      </c>
      <c r="AA46" s="58"/>
    </row>
    <row r="47" spans="1:27" s="71" customFormat="1" ht="12" x14ac:dyDescent="0.25">
      <c r="A47" s="227" t="s">
        <v>9</v>
      </c>
      <c r="B47" s="28"/>
      <c r="C47" s="28"/>
      <c r="D47" s="79"/>
      <c r="E47" s="79"/>
      <c r="F47" s="79"/>
      <c r="G47" s="35"/>
      <c r="H47" s="36"/>
      <c r="I47" s="34"/>
      <c r="J47" s="34"/>
      <c r="K47" s="34"/>
      <c r="L47" s="35"/>
      <c r="M47" s="35"/>
      <c r="N47" s="36"/>
      <c r="O47" s="37">
        <f t="shared" si="15"/>
        <v>0</v>
      </c>
      <c r="P47" s="37"/>
      <c r="Q47" s="34">
        <f t="shared" si="16"/>
        <v>0</v>
      </c>
      <c r="R47" s="34"/>
      <c r="S47" s="35">
        <f t="shared" si="17"/>
        <v>0</v>
      </c>
      <c r="T47" s="35"/>
      <c r="U47" s="35">
        <f t="shared" si="18"/>
        <v>0</v>
      </c>
      <c r="V47" s="110">
        <f t="shared" si="19"/>
        <v>0</v>
      </c>
      <c r="W47" s="142">
        <f t="shared" si="20"/>
        <v>0</v>
      </c>
      <c r="X47" s="184"/>
      <c r="Y47" s="110">
        <f t="shared" si="21"/>
        <v>0</v>
      </c>
      <c r="Z47" s="112">
        <f t="shared" si="22"/>
        <v>0</v>
      </c>
      <c r="AA47" s="29"/>
    </row>
    <row r="48" spans="1:27" s="71" customFormat="1" ht="12.6" thickBot="1" x14ac:dyDescent="0.3">
      <c r="A48" s="229"/>
      <c r="B48" s="42"/>
      <c r="C48" s="42"/>
      <c r="D48" s="82"/>
      <c r="E48" s="82"/>
      <c r="F48" s="82"/>
      <c r="G48" s="43"/>
      <c r="H48" s="92"/>
      <c r="I48" s="60"/>
      <c r="J48" s="60"/>
      <c r="K48" s="60"/>
      <c r="L48" s="61"/>
      <c r="M48" s="61"/>
      <c r="N48" s="62"/>
      <c r="O48" s="63">
        <f t="shared" si="15"/>
        <v>0</v>
      </c>
      <c r="P48" s="63"/>
      <c r="Q48" s="109">
        <f t="shared" si="16"/>
        <v>0</v>
      </c>
      <c r="R48" s="109"/>
      <c r="S48" s="64">
        <f t="shared" si="17"/>
        <v>0</v>
      </c>
      <c r="T48" s="64"/>
      <c r="U48" s="64">
        <f t="shared" si="18"/>
        <v>0</v>
      </c>
      <c r="V48" s="123">
        <f t="shared" si="19"/>
        <v>0</v>
      </c>
      <c r="W48" s="146">
        <f t="shared" si="20"/>
        <v>0</v>
      </c>
      <c r="X48" s="190"/>
      <c r="Y48" s="115">
        <f t="shared" si="21"/>
        <v>0</v>
      </c>
      <c r="Z48" s="116">
        <f t="shared" si="22"/>
        <v>0</v>
      </c>
      <c r="AA48" s="47"/>
    </row>
    <row r="49" spans="1:31" s="71" customFormat="1" ht="12" x14ac:dyDescent="0.25">
      <c r="A49" s="227" t="s">
        <v>10</v>
      </c>
      <c r="B49" s="194"/>
      <c r="C49" s="194"/>
      <c r="D49" s="195"/>
      <c r="E49" s="195"/>
      <c r="F49" s="195"/>
      <c r="G49" s="196"/>
      <c r="H49" s="93"/>
      <c r="I49" s="94"/>
      <c r="J49" s="94"/>
      <c r="K49" s="94"/>
      <c r="L49" s="197"/>
      <c r="M49" s="197"/>
      <c r="N49" s="67"/>
      <c r="O49" s="68">
        <f>H49*N49</f>
        <v>0</v>
      </c>
      <c r="P49" s="68"/>
      <c r="Q49" s="108">
        <f>J49*P49</f>
        <v>0</v>
      </c>
      <c r="R49" s="108"/>
      <c r="S49" s="69">
        <f>K49*R49</f>
        <v>0</v>
      </c>
      <c r="T49" s="69"/>
      <c r="U49" s="69">
        <f>M49*T49</f>
        <v>0</v>
      </c>
      <c r="V49" s="121">
        <f>O49+S49</f>
        <v>0</v>
      </c>
      <c r="W49" s="143">
        <f>Q49+U49</f>
        <v>0</v>
      </c>
      <c r="X49" s="188"/>
      <c r="Y49" s="110">
        <f t="shared" si="21"/>
        <v>0</v>
      </c>
      <c r="Z49" s="112">
        <f t="shared" si="22"/>
        <v>0</v>
      </c>
      <c r="AA49" s="29"/>
    </row>
    <row r="50" spans="1:31" s="71" customFormat="1" ht="12.6" thickBot="1" x14ac:dyDescent="0.3">
      <c r="A50" s="229"/>
      <c r="B50" s="59"/>
      <c r="C50" s="59"/>
      <c r="D50" s="87"/>
      <c r="E50" s="87"/>
      <c r="F50" s="87"/>
      <c r="G50" s="43"/>
      <c r="H50" s="44"/>
      <c r="I50" s="42"/>
      <c r="J50" s="42"/>
      <c r="K50" s="42"/>
      <c r="L50" s="43"/>
      <c r="M50" s="43"/>
      <c r="N50" s="44"/>
      <c r="O50" s="45">
        <f>H50*N50</f>
        <v>0</v>
      </c>
      <c r="P50" s="45"/>
      <c r="Q50" s="42">
        <f>J50*P50</f>
        <v>0</v>
      </c>
      <c r="R50" s="42"/>
      <c r="S50" s="43">
        <f>K50*R50</f>
        <v>0</v>
      </c>
      <c r="T50" s="43"/>
      <c r="U50" s="46">
        <f>M50*T50</f>
        <v>0</v>
      </c>
      <c r="V50" s="25">
        <f>O50+S50</f>
        <v>0</v>
      </c>
      <c r="W50" s="141">
        <f>Q50+U50</f>
        <v>0</v>
      </c>
      <c r="X50" s="185"/>
      <c r="Y50" s="115">
        <f t="shared" si="21"/>
        <v>0</v>
      </c>
      <c r="Z50" s="116">
        <f t="shared" si="22"/>
        <v>0</v>
      </c>
      <c r="AA50" s="47"/>
    </row>
    <row r="51" spans="1:31" s="71" customFormat="1" ht="12" x14ac:dyDescent="0.25">
      <c r="A51" s="227" t="s">
        <v>11</v>
      </c>
      <c r="B51" s="34"/>
      <c r="C51" s="34"/>
      <c r="D51" s="81"/>
      <c r="E51" s="81"/>
      <c r="F51" s="81"/>
      <c r="G51" s="35"/>
      <c r="H51" s="74"/>
      <c r="I51" s="72"/>
      <c r="J51" s="72"/>
      <c r="K51" s="72"/>
      <c r="L51" s="73"/>
      <c r="M51" s="73"/>
      <c r="N51" s="70"/>
      <c r="O51" s="95">
        <f t="shared" si="15"/>
        <v>0</v>
      </c>
      <c r="P51" s="95"/>
      <c r="Q51" s="107">
        <f t="shared" si="16"/>
        <v>0</v>
      </c>
      <c r="R51" s="107"/>
      <c r="S51" s="96">
        <f t="shared" si="17"/>
        <v>0</v>
      </c>
      <c r="T51" s="96"/>
      <c r="U51" s="96">
        <f t="shared" si="18"/>
        <v>0</v>
      </c>
      <c r="V51" s="121">
        <f t="shared" si="19"/>
        <v>0</v>
      </c>
      <c r="W51" s="143">
        <f t="shared" si="20"/>
        <v>0</v>
      </c>
      <c r="X51" s="188"/>
      <c r="Y51" s="110">
        <f t="shared" si="21"/>
        <v>0</v>
      </c>
      <c r="Z51" s="112">
        <f t="shared" si="22"/>
        <v>0</v>
      </c>
      <c r="AA51" s="29"/>
    </row>
    <row r="52" spans="1:31" s="71" customFormat="1" ht="12.6" thickBot="1" x14ac:dyDescent="0.3">
      <c r="A52" s="229"/>
      <c r="B52" s="65"/>
      <c r="C52" s="65"/>
      <c r="D52" s="88"/>
      <c r="E52" s="88"/>
      <c r="F52" s="88"/>
      <c r="G52" s="54"/>
      <c r="H52" s="44"/>
      <c r="I52" s="42"/>
      <c r="J52" s="42"/>
      <c r="K52" s="42"/>
      <c r="L52" s="54"/>
      <c r="M52" s="54"/>
      <c r="N52" s="55"/>
      <c r="O52" s="56">
        <f t="shared" si="15"/>
        <v>0</v>
      </c>
      <c r="P52" s="56"/>
      <c r="Q52" s="42">
        <f t="shared" si="16"/>
        <v>0</v>
      </c>
      <c r="R52" s="42"/>
      <c r="S52" s="54">
        <f t="shared" si="17"/>
        <v>0</v>
      </c>
      <c r="T52" s="54"/>
      <c r="U52" s="57">
        <f t="shared" si="18"/>
        <v>0</v>
      </c>
      <c r="V52" s="25">
        <f t="shared" si="19"/>
        <v>0</v>
      </c>
      <c r="W52" s="141">
        <f t="shared" si="20"/>
        <v>0</v>
      </c>
      <c r="X52" s="185"/>
      <c r="Y52" s="165">
        <f t="shared" si="21"/>
        <v>0</v>
      </c>
      <c r="Z52" s="26">
        <f t="shared" si="22"/>
        <v>0</v>
      </c>
      <c r="AA52" s="47"/>
    </row>
    <row r="53" spans="1:31" s="71" customFormat="1" ht="12.75" customHeight="1" x14ac:dyDescent="0.25">
      <c r="A53" s="230" t="s">
        <v>22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2"/>
      <c r="N53" s="254">
        <f>SUM(O45:O52)</f>
        <v>0</v>
      </c>
      <c r="O53" s="318"/>
      <c r="P53" s="248">
        <f>SUM(Q45:Q52)</f>
        <v>0</v>
      </c>
      <c r="Q53" s="250"/>
      <c r="R53" s="248">
        <f>SUM(S45:S52)</f>
        <v>0</v>
      </c>
      <c r="S53" s="250"/>
      <c r="T53" s="237">
        <f>SUM(U45:U52)</f>
        <v>0</v>
      </c>
      <c r="U53" s="312"/>
      <c r="V53" s="124">
        <f>SUM(V45:V52)</f>
        <v>0</v>
      </c>
      <c r="W53" s="142">
        <f>SUM(W45:W52)</f>
        <v>0</v>
      </c>
      <c r="X53" s="189"/>
      <c r="Y53" s="180">
        <f>SUM(Y45:Y52)</f>
        <v>0</v>
      </c>
      <c r="Z53" s="174">
        <f>SUM(Z45:Z52)</f>
        <v>0</v>
      </c>
      <c r="AA53" s="52"/>
    </row>
    <row r="54" spans="1:31" s="71" customFormat="1" ht="12.75" customHeight="1" thickBot="1" x14ac:dyDescent="0.3">
      <c r="A54" s="243" t="s">
        <v>23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5"/>
      <c r="N54" s="303">
        <f>SUM(N53,P53)</f>
        <v>0</v>
      </c>
      <c r="O54" s="246"/>
      <c r="P54" s="246"/>
      <c r="Q54" s="246"/>
      <c r="R54" s="246">
        <f>SUM(R53,T53)</f>
        <v>0</v>
      </c>
      <c r="S54" s="246"/>
      <c r="T54" s="246"/>
      <c r="U54" s="247"/>
      <c r="V54" s="306">
        <f>SUM(V53,W53)</f>
        <v>0</v>
      </c>
      <c r="W54" s="308"/>
      <c r="X54" s="187"/>
      <c r="Y54" s="235">
        <f>SUM(Y53,Z53)</f>
        <v>0</v>
      </c>
      <c r="Z54" s="236"/>
      <c r="AA54" s="47"/>
    </row>
    <row r="55" spans="1:31" s="71" customFormat="1" ht="13.5" customHeight="1" thickBot="1" x14ac:dyDescent="0.3">
      <c r="A55" s="313"/>
      <c r="B55" s="314"/>
      <c r="C55" s="314"/>
      <c r="D55" s="314"/>
      <c r="E55" s="233" t="s">
        <v>60</v>
      </c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304"/>
      <c r="Y55" s="304"/>
      <c r="Z55" s="304"/>
      <c r="AA55" s="305"/>
    </row>
    <row r="56" spans="1:31" s="71" customFormat="1" ht="12" x14ac:dyDescent="0.25">
      <c r="A56" s="225" t="s">
        <v>37</v>
      </c>
      <c r="B56" s="77"/>
      <c r="C56" s="77"/>
      <c r="D56" s="86"/>
      <c r="E56" s="86"/>
      <c r="F56" s="86"/>
      <c r="G56" s="78"/>
      <c r="H56" s="74"/>
      <c r="I56" s="72"/>
      <c r="J56" s="72"/>
      <c r="K56" s="72"/>
      <c r="L56" s="78"/>
      <c r="M56" s="78"/>
      <c r="N56" s="74"/>
      <c r="O56" s="75">
        <f t="shared" ref="O56:O71" si="23">H56*N56</f>
        <v>0</v>
      </c>
      <c r="P56" s="75"/>
      <c r="Q56" s="72">
        <f t="shared" ref="Q56:Q71" si="24">J56*P56</f>
        <v>0</v>
      </c>
      <c r="R56" s="72"/>
      <c r="S56" s="73">
        <f t="shared" ref="S56:S71" si="25">K56*R56</f>
        <v>0</v>
      </c>
      <c r="T56" s="73"/>
      <c r="U56" s="73">
        <f t="shared" ref="U56:U71" si="26">M56*T56</f>
        <v>0</v>
      </c>
      <c r="V56" s="120">
        <f t="shared" ref="V56:V71" si="27">O56+S56</f>
        <v>0</v>
      </c>
      <c r="W56" s="140">
        <f t="shared" ref="W56:W71" si="28">Q56+U56</f>
        <v>0</v>
      </c>
      <c r="X56" s="182"/>
      <c r="Y56" s="110">
        <f t="shared" ref="Y56:Y61" si="29">IF(X56&gt;0,V56*X56,V56)</f>
        <v>0</v>
      </c>
      <c r="Z56" s="112">
        <f t="shared" ref="Z56:Z61" si="30">IF(X56&gt;0,W56*X56,W56)</f>
        <v>0</v>
      </c>
      <c r="AA56" s="29"/>
    </row>
    <row r="57" spans="1:31" s="71" customFormat="1" ht="12.6" thickBot="1" x14ac:dyDescent="0.3">
      <c r="A57" s="226"/>
      <c r="B57" s="65"/>
      <c r="C57" s="65"/>
      <c r="D57" s="88"/>
      <c r="E57" s="88"/>
      <c r="F57" s="88"/>
      <c r="G57" s="54"/>
      <c r="H57" s="55"/>
      <c r="I57" s="53"/>
      <c r="J57" s="53"/>
      <c r="K57" s="53"/>
      <c r="L57" s="54"/>
      <c r="M57" s="54"/>
      <c r="N57" s="55"/>
      <c r="O57" s="56">
        <f t="shared" si="23"/>
        <v>0</v>
      </c>
      <c r="P57" s="56"/>
      <c r="Q57" s="53">
        <f t="shared" si="24"/>
        <v>0</v>
      </c>
      <c r="R57" s="53"/>
      <c r="S57" s="54">
        <f t="shared" si="25"/>
        <v>0</v>
      </c>
      <c r="T57" s="54"/>
      <c r="U57" s="54">
        <f t="shared" si="26"/>
        <v>0</v>
      </c>
      <c r="V57" s="117">
        <f t="shared" si="27"/>
        <v>0</v>
      </c>
      <c r="W57" s="144">
        <f t="shared" si="28"/>
        <v>0</v>
      </c>
      <c r="X57" s="183"/>
      <c r="Y57" s="115">
        <f t="shared" si="29"/>
        <v>0</v>
      </c>
      <c r="Z57" s="116">
        <f t="shared" si="30"/>
        <v>0</v>
      </c>
      <c r="AA57" s="58"/>
      <c r="AC57" s="152"/>
      <c r="AD57" s="152"/>
      <c r="AE57" s="152"/>
    </row>
    <row r="58" spans="1:31" s="71" customFormat="1" ht="12" customHeight="1" x14ac:dyDescent="0.25">
      <c r="A58" s="227" t="s">
        <v>9</v>
      </c>
      <c r="B58" s="28"/>
      <c r="C58" s="28"/>
      <c r="D58" s="79"/>
      <c r="E58" s="79"/>
      <c r="F58" s="79"/>
      <c r="G58" s="35"/>
      <c r="H58" s="36"/>
      <c r="I58" s="34"/>
      <c r="J58" s="34"/>
      <c r="K58" s="34"/>
      <c r="L58" s="35"/>
      <c r="M58" s="35"/>
      <c r="N58" s="36"/>
      <c r="O58" s="37">
        <f t="shared" si="23"/>
        <v>0</v>
      </c>
      <c r="P58" s="37"/>
      <c r="Q58" s="34">
        <f t="shared" si="24"/>
        <v>0</v>
      </c>
      <c r="R58" s="34"/>
      <c r="S58" s="35">
        <f t="shared" si="25"/>
        <v>0</v>
      </c>
      <c r="T58" s="35"/>
      <c r="U58" s="35">
        <f t="shared" si="26"/>
        <v>0</v>
      </c>
      <c r="V58" s="110">
        <f t="shared" si="27"/>
        <v>0</v>
      </c>
      <c r="W58" s="142">
        <f t="shared" si="28"/>
        <v>0</v>
      </c>
      <c r="X58" s="184"/>
      <c r="Y58" s="110">
        <f t="shared" si="29"/>
        <v>0</v>
      </c>
      <c r="Z58" s="112">
        <f t="shared" si="30"/>
        <v>0</v>
      </c>
      <c r="AA58" s="29"/>
      <c r="AC58" s="153"/>
      <c r="AD58" s="153"/>
      <c r="AE58" s="153"/>
    </row>
    <row r="59" spans="1:31" s="71" customFormat="1" ht="13.5" customHeight="1" thickBot="1" x14ac:dyDescent="0.3">
      <c r="A59" s="229"/>
      <c r="B59" s="42"/>
      <c r="C59" s="42"/>
      <c r="D59" s="82"/>
      <c r="E59" s="82"/>
      <c r="F59" s="82"/>
      <c r="G59" s="43"/>
      <c r="H59" s="92"/>
      <c r="I59" s="60"/>
      <c r="J59" s="60"/>
      <c r="K59" s="60"/>
      <c r="L59" s="61"/>
      <c r="M59" s="61"/>
      <c r="N59" s="62"/>
      <c r="O59" s="63">
        <f t="shared" si="23"/>
        <v>0</v>
      </c>
      <c r="P59" s="63"/>
      <c r="Q59" s="109">
        <f t="shared" si="24"/>
        <v>0</v>
      </c>
      <c r="R59" s="109"/>
      <c r="S59" s="64">
        <f t="shared" si="25"/>
        <v>0</v>
      </c>
      <c r="T59" s="64"/>
      <c r="U59" s="64">
        <f t="shared" si="26"/>
        <v>0</v>
      </c>
      <c r="V59" s="123">
        <f t="shared" si="27"/>
        <v>0</v>
      </c>
      <c r="W59" s="146">
        <f t="shared" si="28"/>
        <v>0</v>
      </c>
      <c r="X59" s="190"/>
      <c r="Y59" s="115">
        <f t="shared" si="29"/>
        <v>0</v>
      </c>
      <c r="Z59" s="116">
        <f t="shared" si="30"/>
        <v>0</v>
      </c>
      <c r="AA59" s="47"/>
      <c r="AC59" s="153"/>
      <c r="AD59" s="153"/>
      <c r="AE59" s="153"/>
    </row>
    <row r="60" spans="1:31" s="71" customFormat="1" ht="12" customHeight="1" x14ac:dyDescent="0.25">
      <c r="A60" s="227" t="s">
        <v>10</v>
      </c>
      <c r="B60" s="28"/>
      <c r="C60" s="28"/>
      <c r="D60" s="79"/>
      <c r="E60" s="79"/>
      <c r="F60" s="79"/>
      <c r="G60" s="35"/>
      <c r="H60" s="36"/>
      <c r="I60" s="34"/>
      <c r="J60" s="34"/>
      <c r="K60" s="34"/>
      <c r="L60" s="35"/>
      <c r="M60" s="35"/>
      <c r="N60" s="36"/>
      <c r="O60" s="37">
        <f t="shared" si="23"/>
        <v>0</v>
      </c>
      <c r="P60" s="37"/>
      <c r="Q60" s="34">
        <f t="shared" si="24"/>
        <v>0</v>
      </c>
      <c r="R60" s="34"/>
      <c r="S60" s="35">
        <f t="shared" si="25"/>
        <v>0</v>
      </c>
      <c r="T60" s="35"/>
      <c r="U60" s="35">
        <f t="shared" si="26"/>
        <v>0</v>
      </c>
      <c r="V60" s="110">
        <f t="shared" si="27"/>
        <v>0</v>
      </c>
      <c r="W60" s="142">
        <f t="shared" si="28"/>
        <v>0</v>
      </c>
      <c r="X60" s="189"/>
      <c r="Y60" s="110">
        <f t="shared" si="29"/>
        <v>0</v>
      </c>
      <c r="Z60" s="112">
        <f t="shared" si="30"/>
        <v>0</v>
      </c>
      <c r="AA60" s="52"/>
      <c r="AC60" s="153"/>
      <c r="AD60" s="153"/>
      <c r="AE60" s="153"/>
    </row>
    <row r="61" spans="1:31" s="71" customFormat="1" ht="13.5" customHeight="1" thickBot="1" x14ac:dyDescent="0.3">
      <c r="A61" s="229"/>
      <c r="B61" s="42"/>
      <c r="C61" s="42"/>
      <c r="D61" s="82"/>
      <c r="E61" s="82"/>
      <c r="F61" s="82"/>
      <c r="G61" s="43"/>
      <c r="H61" s="92"/>
      <c r="I61" s="60"/>
      <c r="J61" s="60"/>
      <c r="K61" s="60"/>
      <c r="L61" s="61"/>
      <c r="M61" s="61"/>
      <c r="N61" s="62"/>
      <c r="O61" s="63">
        <f t="shared" si="23"/>
        <v>0</v>
      </c>
      <c r="P61" s="63"/>
      <c r="Q61" s="109">
        <f t="shared" si="24"/>
        <v>0</v>
      </c>
      <c r="R61" s="109"/>
      <c r="S61" s="64">
        <f t="shared" si="25"/>
        <v>0</v>
      </c>
      <c r="T61" s="64"/>
      <c r="U61" s="64">
        <f t="shared" si="26"/>
        <v>0</v>
      </c>
      <c r="V61" s="123">
        <f t="shared" si="27"/>
        <v>0</v>
      </c>
      <c r="W61" s="146">
        <f t="shared" si="28"/>
        <v>0</v>
      </c>
      <c r="X61" s="191"/>
      <c r="Y61" s="115">
        <f t="shared" si="29"/>
        <v>0</v>
      </c>
      <c r="Z61" s="116">
        <f t="shared" si="30"/>
        <v>0</v>
      </c>
      <c r="AA61" s="58"/>
      <c r="AC61" s="153"/>
      <c r="AD61" s="153"/>
      <c r="AE61" s="153"/>
    </row>
    <row r="62" spans="1:31" s="71" customFormat="1" ht="13.5" customHeight="1" x14ac:dyDescent="0.25">
      <c r="A62" s="230" t="s">
        <v>22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2"/>
      <c r="N62" s="254">
        <f>SUM(O54:O61)</f>
        <v>0</v>
      </c>
      <c r="O62" s="318"/>
      <c r="P62" s="248">
        <f>SUM(Q54:Q61)</f>
        <v>0</v>
      </c>
      <c r="Q62" s="250"/>
      <c r="R62" s="248">
        <f>SUM(S54:S61)</f>
        <v>0</v>
      </c>
      <c r="S62" s="250"/>
      <c r="T62" s="237">
        <f>SUM(U54:U61)</f>
        <v>0</v>
      </c>
      <c r="U62" s="312"/>
      <c r="V62" s="124">
        <f>SUM(V56:V61)</f>
        <v>0</v>
      </c>
      <c r="W62" s="142">
        <f>SUM(W56:W61)</f>
        <v>0</v>
      </c>
      <c r="X62" s="184"/>
      <c r="Y62" s="110">
        <f>SUM(Y56:Y61)</f>
        <v>0</v>
      </c>
      <c r="Z62" s="124">
        <f>SUM(Z56:Z61)</f>
        <v>0</v>
      </c>
      <c r="AA62" s="29"/>
      <c r="AC62" s="153"/>
      <c r="AD62" s="153"/>
      <c r="AE62" s="153"/>
    </row>
    <row r="63" spans="1:31" s="71" customFormat="1" ht="13.5" customHeight="1" thickBot="1" x14ac:dyDescent="0.3">
      <c r="A63" s="243" t="s">
        <v>23</v>
      </c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5"/>
      <c r="N63" s="303">
        <f>SUM(N62,P62)</f>
        <v>0</v>
      </c>
      <c r="O63" s="246"/>
      <c r="P63" s="246"/>
      <c r="Q63" s="246"/>
      <c r="R63" s="246">
        <f>SUM(R62,T62)</f>
        <v>0</v>
      </c>
      <c r="S63" s="246"/>
      <c r="T63" s="246"/>
      <c r="U63" s="247"/>
      <c r="V63" s="306">
        <f>SUM(V62,W62)</f>
        <v>0</v>
      </c>
      <c r="W63" s="308"/>
      <c r="X63" s="187"/>
      <c r="Y63" s="235">
        <f>SUM(Y62,Z62)</f>
        <v>0</v>
      </c>
      <c r="Z63" s="236"/>
      <c r="AA63" s="47"/>
      <c r="AC63" s="153"/>
      <c r="AD63" s="153"/>
      <c r="AE63" s="153"/>
    </row>
    <row r="64" spans="1:31" s="71" customFormat="1" ht="13.5" customHeight="1" thickBot="1" x14ac:dyDescent="0.3">
      <c r="A64" s="136"/>
      <c r="B64" s="128"/>
      <c r="C64" s="128"/>
      <c r="D64" s="128"/>
      <c r="E64" s="233" t="s">
        <v>61</v>
      </c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4"/>
      <c r="AC64" s="153"/>
      <c r="AD64" s="153"/>
      <c r="AE64" s="153"/>
    </row>
    <row r="65" spans="1:31" s="71" customFormat="1" ht="12" customHeight="1" x14ac:dyDescent="0.25">
      <c r="A65" s="173"/>
      <c r="B65" s="28"/>
      <c r="C65" s="28"/>
      <c r="D65" s="79"/>
      <c r="E65" s="126"/>
      <c r="F65" s="126"/>
      <c r="G65" s="49"/>
      <c r="H65" s="50"/>
      <c r="I65" s="48"/>
      <c r="J65" s="48"/>
      <c r="K65" s="48"/>
      <c r="L65" s="49"/>
      <c r="M65" s="49"/>
      <c r="N65" s="50"/>
      <c r="O65" s="51">
        <f t="shared" si="23"/>
        <v>0</v>
      </c>
      <c r="P65" s="51"/>
      <c r="Q65" s="48">
        <f t="shared" si="24"/>
        <v>0</v>
      </c>
      <c r="R65" s="48"/>
      <c r="S65" s="49">
        <f t="shared" si="25"/>
        <v>0</v>
      </c>
      <c r="T65" s="49"/>
      <c r="U65" s="49">
        <f t="shared" si="26"/>
        <v>0</v>
      </c>
      <c r="V65" s="180">
        <f t="shared" si="27"/>
        <v>0</v>
      </c>
      <c r="W65" s="145">
        <f t="shared" si="28"/>
        <v>0</v>
      </c>
      <c r="X65" s="184"/>
      <c r="Y65" s="111">
        <f>IF(X65&gt;0,V65*X65,V65)</f>
        <v>0</v>
      </c>
      <c r="Z65" s="112">
        <f>IF(X65&gt;0,W65*X65,W65)</f>
        <v>0</v>
      </c>
      <c r="AA65" s="52"/>
      <c r="AC65" s="153"/>
      <c r="AD65" s="153"/>
      <c r="AE65" s="153"/>
    </row>
    <row r="66" spans="1:31" s="71" customFormat="1" ht="13.5" customHeight="1" thickBot="1" x14ac:dyDescent="0.3">
      <c r="A66" s="172"/>
      <c r="B66" s="42"/>
      <c r="C66" s="42"/>
      <c r="D66" s="82"/>
      <c r="E66" s="82"/>
      <c r="F66" s="82"/>
      <c r="G66" s="43"/>
      <c r="H66" s="92"/>
      <c r="I66" s="60"/>
      <c r="J66" s="60"/>
      <c r="K66" s="60"/>
      <c r="L66" s="61"/>
      <c r="M66" s="61"/>
      <c r="N66" s="62"/>
      <c r="O66" s="63">
        <f t="shared" si="23"/>
        <v>0</v>
      </c>
      <c r="P66" s="63"/>
      <c r="Q66" s="109">
        <f t="shared" si="24"/>
        <v>0</v>
      </c>
      <c r="R66" s="109"/>
      <c r="S66" s="64">
        <f t="shared" si="25"/>
        <v>0</v>
      </c>
      <c r="T66" s="64"/>
      <c r="U66" s="64">
        <f t="shared" si="26"/>
        <v>0</v>
      </c>
      <c r="V66" s="123">
        <f t="shared" si="27"/>
        <v>0</v>
      </c>
      <c r="W66" s="146">
        <f t="shared" si="28"/>
        <v>0</v>
      </c>
      <c r="X66" s="191"/>
      <c r="Y66" s="115">
        <f>IF(X66&gt;0,V66*X66,V66)</f>
        <v>0</v>
      </c>
      <c r="Z66" s="116">
        <f>IF(X66&gt;0,W66*X66,W66)</f>
        <v>0</v>
      </c>
      <c r="AA66" s="58"/>
      <c r="AC66" s="223"/>
      <c r="AD66" s="223"/>
      <c r="AE66" s="223"/>
    </row>
    <row r="67" spans="1:31" s="71" customFormat="1" ht="13.5" customHeight="1" x14ac:dyDescent="0.25">
      <c r="A67" s="230" t="s">
        <v>22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2"/>
      <c r="N67" s="254">
        <f>SUM(O59:O66)</f>
        <v>0</v>
      </c>
      <c r="O67" s="318"/>
      <c r="P67" s="248">
        <f>SUM(Q59:Q66)</f>
        <v>0</v>
      </c>
      <c r="Q67" s="250"/>
      <c r="R67" s="248">
        <f>SUM(S59:S66)</f>
        <v>0</v>
      </c>
      <c r="S67" s="250"/>
      <c r="T67" s="237">
        <f>SUM(U59:U66)</f>
        <v>0</v>
      </c>
      <c r="U67" s="312"/>
      <c r="V67" s="124">
        <f>SUM(V65:V66)</f>
        <v>0</v>
      </c>
      <c r="W67" s="142">
        <f>SUM(W65:W66)</f>
        <v>0</v>
      </c>
      <c r="X67" s="184"/>
      <c r="Y67" s="110">
        <f>SUM(Y65:Y66)</f>
        <v>0</v>
      </c>
      <c r="Z67" s="124">
        <f>SUM(Z65:Z66)</f>
        <v>0</v>
      </c>
      <c r="AA67" s="29"/>
      <c r="AC67" s="153"/>
      <c r="AD67" s="153"/>
      <c r="AE67" s="153"/>
    </row>
    <row r="68" spans="1:31" s="71" customFormat="1" ht="13.5" customHeight="1" thickBot="1" x14ac:dyDescent="0.3">
      <c r="A68" s="243" t="s">
        <v>23</v>
      </c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5"/>
      <c r="N68" s="303">
        <f>SUM(N67,P67)</f>
        <v>0</v>
      </c>
      <c r="O68" s="246"/>
      <c r="P68" s="246"/>
      <c r="Q68" s="246"/>
      <c r="R68" s="246">
        <f>SUM(R67,T67)</f>
        <v>0</v>
      </c>
      <c r="S68" s="246"/>
      <c r="T68" s="246"/>
      <c r="U68" s="247"/>
      <c r="V68" s="306">
        <f>SUM(V67,W67)</f>
        <v>0</v>
      </c>
      <c r="W68" s="308"/>
      <c r="X68" s="187"/>
      <c r="Y68" s="235">
        <f>SUM(Y67,Z67)</f>
        <v>0</v>
      </c>
      <c r="Z68" s="236"/>
      <c r="AA68" s="47"/>
      <c r="AC68" s="153"/>
      <c r="AD68" s="153"/>
      <c r="AE68" s="153"/>
    </row>
    <row r="69" spans="1:31" s="71" customFormat="1" ht="13.5" customHeight="1" thickBot="1" x14ac:dyDescent="0.3">
      <c r="A69" s="136"/>
      <c r="B69" s="128"/>
      <c r="C69" s="128"/>
      <c r="D69" s="128"/>
      <c r="E69" s="233" t="s">
        <v>62</v>
      </c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4"/>
      <c r="AC69" s="153"/>
      <c r="AD69" s="153"/>
      <c r="AE69" s="153"/>
    </row>
    <row r="70" spans="1:31" s="71" customFormat="1" ht="12" x14ac:dyDescent="0.25">
      <c r="A70" s="173"/>
      <c r="B70" s="28"/>
      <c r="C70" s="28"/>
      <c r="D70" s="79"/>
      <c r="E70" s="126"/>
      <c r="F70" s="126"/>
      <c r="G70" s="49"/>
      <c r="H70" s="50"/>
      <c r="I70" s="48"/>
      <c r="J70" s="48"/>
      <c r="K70" s="48"/>
      <c r="L70" s="49"/>
      <c r="M70" s="49"/>
      <c r="N70" s="50"/>
      <c r="O70" s="51">
        <f t="shared" si="23"/>
        <v>0</v>
      </c>
      <c r="P70" s="51"/>
      <c r="Q70" s="48">
        <f t="shared" si="24"/>
        <v>0</v>
      </c>
      <c r="R70" s="48"/>
      <c r="S70" s="49">
        <f t="shared" si="25"/>
        <v>0</v>
      </c>
      <c r="T70" s="49"/>
      <c r="U70" s="49">
        <f t="shared" si="26"/>
        <v>0</v>
      </c>
      <c r="V70" s="180">
        <f t="shared" si="27"/>
        <v>0</v>
      </c>
      <c r="W70" s="145">
        <f t="shared" si="28"/>
        <v>0</v>
      </c>
      <c r="X70" s="184"/>
      <c r="Y70" s="111">
        <f>IF(X70&gt;0,V70*X70,V70)</f>
        <v>0</v>
      </c>
      <c r="Z70" s="112">
        <f>IF(X70&gt;0,W70*X70,W70)</f>
        <v>0</v>
      </c>
      <c r="AA70" s="52"/>
      <c r="AC70" s="223"/>
      <c r="AD70" s="223"/>
      <c r="AE70" s="223"/>
    </row>
    <row r="71" spans="1:31" s="71" customFormat="1" ht="12.6" thickBot="1" x14ac:dyDescent="0.3">
      <c r="A71" s="172"/>
      <c r="B71" s="42"/>
      <c r="C71" s="42"/>
      <c r="D71" s="82"/>
      <c r="E71" s="82"/>
      <c r="F71" s="82"/>
      <c r="G71" s="43"/>
      <c r="H71" s="92"/>
      <c r="I71" s="60"/>
      <c r="J71" s="60"/>
      <c r="K71" s="60"/>
      <c r="L71" s="61"/>
      <c r="M71" s="61"/>
      <c r="N71" s="62"/>
      <c r="O71" s="63">
        <f t="shared" si="23"/>
        <v>0</v>
      </c>
      <c r="P71" s="63"/>
      <c r="Q71" s="109">
        <f t="shared" si="24"/>
        <v>0</v>
      </c>
      <c r="R71" s="109"/>
      <c r="S71" s="64">
        <f t="shared" si="25"/>
        <v>0</v>
      </c>
      <c r="T71" s="64"/>
      <c r="U71" s="64">
        <f t="shared" si="26"/>
        <v>0</v>
      </c>
      <c r="V71" s="123">
        <f t="shared" si="27"/>
        <v>0</v>
      </c>
      <c r="W71" s="146">
        <f t="shared" si="28"/>
        <v>0</v>
      </c>
      <c r="X71" s="191"/>
      <c r="Y71" s="115">
        <f>IF(X71&gt;0,V71*X71,V71)</f>
        <v>0</v>
      </c>
      <c r="Z71" s="116">
        <f>IF(X71&gt;0,W71*X71,W71)</f>
        <v>0</v>
      </c>
      <c r="AA71" s="58"/>
      <c r="AC71" s="224"/>
      <c r="AD71" s="224"/>
      <c r="AE71" s="224"/>
    </row>
    <row r="72" spans="1:31" s="71" customFormat="1" ht="13.5" customHeight="1" x14ac:dyDescent="0.25">
      <c r="A72" s="230" t="s">
        <v>22</v>
      </c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2"/>
      <c r="N72" s="254">
        <f>SUM(O56:O71)</f>
        <v>0</v>
      </c>
      <c r="O72" s="242"/>
      <c r="P72" s="237">
        <f>SUM(Q56:Q71)</f>
        <v>0</v>
      </c>
      <c r="Q72" s="242"/>
      <c r="R72" s="237">
        <f>SUM(S56:S71)</f>
        <v>0</v>
      </c>
      <c r="S72" s="242"/>
      <c r="T72" s="237">
        <f>SUM(U56:U71)</f>
        <v>0</v>
      </c>
      <c r="U72" s="238"/>
      <c r="V72" s="111">
        <f>SUM(V70:V71)</f>
        <v>0</v>
      </c>
      <c r="W72" s="142">
        <f>SUM(W70:W71)</f>
        <v>0</v>
      </c>
      <c r="X72" s="184"/>
      <c r="Y72" s="110">
        <f>SUM(Y70:Y71)</f>
        <v>0</v>
      </c>
      <c r="Z72" s="124">
        <f>SUM(Z70:Z71)</f>
        <v>0</v>
      </c>
      <c r="AA72" s="29"/>
    </row>
    <row r="73" spans="1:31" s="71" customFormat="1" ht="12.75" customHeight="1" thickBot="1" x14ac:dyDescent="0.3">
      <c r="A73" s="243" t="s">
        <v>23</v>
      </c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5"/>
      <c r="N73" s="335">
        <f>SUM(N72,P72)</f>
        <v>0</v>
      </c>
      <c r="O73" s="329"/>
      <c r="P73" s="329"/>
      <c r="Q73" s="336"/>
      <c r="R73" s="328">
        <f>SUM(R72,T72)</f>
        <v>0</v>
      </c>
      <c r="S73" s="329"/>
      <c r="T73" s="329"/>
      <c r="U73" s="330"/>
      <c r="V73" s="235">
        <f>SUM(V72,W72)</f>
        <v>0</v>
      </c>
      <c r="W73" s="236"/>
      <c r="X73" s="187"/>
      <c r="Y73" s="235">
        <f>SUM(Y72,Z72)</f>
        <v>0</v>
      </c>
      <c r="Z73" s="236"/>
      <c r="AA73" s="170"/>
    </row>
    <row r="74" spans="1:31" s="103" customFormat="1" ht="13.5" customHeight="1" thickBot="1" x14ac:dyDescent="0.3">
      <c r="A74" s="337" t="s">
        <v>50</v>
      </c>
      <c r="B74" s="338"/>
      <c r="C74" s="338"/>
      <c r="D74" s="338"/>
      <c r="E74" s="338"/>
      <c r="F74" s="338"/>
      <c r="G74" s="338"/>
      <c r="H74" s="338"/>
      <c r="I74" s="338"/>
      <c r="J74" s="338"/>
      <c r="K74" s="338"/>
      <c r="L74" s="338"/>
      <c r="M74" s="339"/>
      <c r="N74" s="332">
        <f>SUM(N28,N37,N42,N53,N72)</f>
        <v>0</v>
      </c>
      <c r="O74" s="333"/>
      <c r="P74" s="326">
        <f>SUM(P28,P37,P42,P53,P72)</f>
        <v>0</v>
      </c>
      <c r="Q74" s="327"/>
      <c r="R74" s="326">
        <f>SUM(R28,R37,R42,R53,R72)</f>
        <v>0</v>
      </c>
      <c r="S74" s="327"/>
      <c r="T74" s="341">
        <f>SUM(T28,T37,T42,T53,T72)</f>
        <v>0</v>
      </c>
      <c r="U74" s="342"/>
      <c r="V74" s="135">
        <f>SUM(V28,V37,V42,V53,V62,V67,V72)</f>
        <v>0</v>
      </c>
      <c r="W74" s="147">
        <f>SUM(W28,W37,W42,W53,W62,W67,W72)</f>
        <v>0</v>
      </c>
      <c r="X74" s="321"/>
      <c r="Y74" s="192">
        <f>SUM(Y28,Y37,Y42,Y53,Y62,Y67,Y72)</f>
        <v>0</v>
      </c>
      <c r="Z74" s="179">
        <f>SUM(Z28,Z37,Z42,Z53,Z62,Z67,Z72)</f>
        <v>0</v>
      </c>
      <c r="AA74" s="169"/>
    </row>
    <row r="75" spans="1:31" s="103" customFormat="1" ht="14.25" customHeight="1" thickTop="1" thickBot="1" x14ac:dyDescent="0.3">
      <c r="A75" s="337" t="s">
        <v>51</v>
      </c>
      <c r="B75" s="338"/>
      <c r="C75" s="338"/>
      <c r="D75" s="338"/>
      <c r="E75" s="338"/>
      <c r="F75" s="338"/>
      <c r="G75" s="338"/>
      <c r="H75" s="338"/>
      <c r="I75" s="338"/>
      <c r="J75" s="338"/>
      <c r="K75" s="338"/>
      <c r="L75" s="338"/>
      <c r="M75" s="339"/>
      <c r="N75" s="334">
        <f>SUM(N29,N38,N43,N54,N73)</f>
        <v>0</v>
      </c>
      <c r="O75" s="326"/>
      <c r="P75" s="326"/>
      <c r="Q75" s="326"/>
      <c r="R75" s="326">
        <f>SUM(R29,R38,R43,R54,R73)</f>
        <v>0</v>
      </c>
      <c r="S75" s="326"/>
      <c r="T75" s="326"/>
      <c r="U75" s="340"/>
      <c r="V75" s="319">
        <f>SUM(V74,W74)</f>
        <v>0</v>
      </c>
      <c r="W75" s="325"/>
      <c r="X75" s="322"/>
      <c r="Y75" s="319">
        <f>SUM(Y74,Z74)</f>
        <v>0</v>
      </c>
      <c r="Z75" s="320"/>
      <c r="AA75" s="193"/>
      <c r="AC75" s="162"/>
    </row>
    <row r="76" spans="1:31" s="103" customFormat="1" ht="12.75" customHeight="1" x14ac:dyDescent="0.25">
      <c r="A76" s="168" t="s">
        <v>65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7"/>
      <c r="N76" s="166"/>
      <c r="O76" s="166"/>
      <c r="P76" s="166"/>
      <c r="Q76" s="166"/>
      <c r="R76" s="166"/>
      <c r="S76" s="166"/>
      <c r="T76" s="166"/>
      <c r="U76" s="166"/>
      <c r="V76" s="138"/>
      <c r="W76" s="138"/>
      <c r="X76" s="138"/>
      <c r="Y76" s="138"/>
      <c r="Z76" s="138"/>
      <c r="AA76" s="138"/>
      <c r="AB76" s="1"/>
    </row>
    <row r="77" spans="1:31" s="103" customFormat="1" ht="8.25" customHeight="1" x14ac:dyDescent="0.25">
      <c r="A77" s="137"/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138"/>
      <c r="X77" s="138"/>
      <c r="Y77" s="138"/>
      <c r="Z77" s="138"/>
      <c r="AA77" s="138"/>
      <c r="AB77" s="1"/>
    </row>
    <row r="78" spans="1:31" s="103" customFormat="1" ht="15" customHeight="1" x14ac:dyDescent="0.25">
      <c r="A78" s="218" t="s">
        <v>42</v>
      </c>
      <c r="B78" s="149"/>
      <c r="C78" s="149"/>
      <c r="D78" s="219"/>
      <c r="E78" s="217">
        <f>V75</f>
        <v>0</v>
      </c>
      <c r="F78" s="218" t="s">
        <v>53</v>
      </c>
      <c r="G78" s="149"/>
      <c r="H78" s="149"/>
      <c r="I78" s="155"/>
      <c r="J78" s="149"/>
      <c r="K78" s="323">
        <f>Y75</f>
        <v>0</v>
      </c>
      <c r="L78" s="324"/>
      <c r="M78" s="220" t="s">
        <v>64</v>
      </c>
      <c r="N78" s="221"/>
      <c r="O78" s="149"/>
      <c r="P78" s="149"/>
      <c r="Q78" s="149"/>
      <c r="R78" s="149"/>
      <c r="S78" s="149"/>
      <c r="T78" s="149"/>
      <c r="U78" s="323">
        <f>K78-W9</f>
        <v>0</v>
      </c>
      <c r="V78" s="324"/>
      <c r="W78" s="138"/>
      <c r="X78" s="138"/>
      <c r="Y78" s="138"/>
      <c r="Z78" s="138"/>
      <c r="AA78" s="138"/>
      <c r="AB78" s="1"/>
    </row>
    <row r="79" spans="1:31" s="103" customFormat="1" ht="15" customHeight="1" x14ac:dyDescent="0.25">
      <c r="A79" s="157"/>
      <c r="B79" s="149"/>
      <c r="C79" s="149"/>
      <c r="D79" s="158"/>
      <c r="E79" s="160"/>
      <c r="F79" s="157"/>
      <c r="G79" s="158"/>
      <c r="H79" s="158"/>
      <c r="I79" s="203"/>
      <c r="J79" s="158"/>
      <c r="K79" s="161"/>
      <c r="L79" s="161"/>
      <c r="M79" s="157"/>
      <c r="N79" s="14"/>
      <c r="O79" s="158"/>
      <c r="P79" s="158"/>
      <c r="Q79" s="158"/>
      <c r="R79" s="158"/>
      <c r="S79" s="158"/>
      <c r="T79" s="158"/>
      <c r="U79" s="161"/>
      <c r="V79" s="161"/>
      <c r="W79" s="138"/>
      <c r="X79" s="138"/>
      <c r="Y79" s="138"/>
      <c r="Z79" s="138"/>
      <c r="AA79" s="138"/>
      <c r="AB79" s="1"/>
    </row>
    <row r="80" spans="1:31" s="103" customFormat="1" ht="15" customHeight="1" x14ac:dyDescent="0.25">
      <c r="A80" s="157"/>
      <c r="B80" s="149"/>
      <c r="C80" s="149"/>
      <c r="D80" s="158"/>
      <c r="E80" s="160"/>
      <c r="F80" s="157"/>
      <c r="G80" s="158"/>
      <c r="H80" s="158"/>
      <c r="I80" s="158"/>
      <c r="J80" s="158"/>
      <c r="K80" s="161"/>
      <c r="L80" s="161"/>
      <c r="M80" s="14"/>
      <c r="N80" s="158"/>
      <c r="O80" s="158"/>
      <c r="P80" s="158"/>
      <c r="Q80" s="158"/>
      <c r="R80" s="158"/>
      <c r="S80" s="158"/>
      <c r="T80" s="158"/>
      <c r="U80" s="159"/>
      <c r="V80" s="149"/>
      <c r="W80" s="138"/>
      <c r="X80" s="138"/>
      <c r="Y80" s="138"/>
      <c r="Z80" s="138"/>
      <c r="AA80" s="138"/>
      <c r="AB80" s="1"/>
    </row>
    <row r="81" spans="1:29" s="103" customFormat="1" ht="15" customHeight="1" x14ac:dyDescent="0.25">
      <c r="A81" s="157"/>
      <c r="B81" s="149"/>
      <c r="C81" s="149"/>
      <c r="D81" s="158"/>
      <c r="E81" s="160"/>
      <c r="F81" s="157"/>
      <c r="G81" s="204"/>
      <c r="H81" s="204"/>
      <c r="I81" s="14"/>
      <c r="J81" s="158"/>
      <c r="K81" s="161"/>
      <c r="L81" s="161"/>
      <c r="M81" s="310" t="s">
        <v>40</v>
      </c>
      <c r="N81" s="310"/>
      <c r="O81" s="310"/>
      <c r="P81" s="310"/>
      <c r="Q81" s="310"/>
      <c r="R81" s="158"/>
      <c r="S81" s="158"/>
      <c r="T81" s="158"/>
      <c r="U81" s="159"/>
      <c r="V81" s="149"/>
      <c r="W81" s="138"/>
      <c r="X81" s="138"/>
      <c r="Y81" s="138"/>
      <c r="Z81" s="138"/>
      <c r="AA81" s="138"/>
      <c r="AB81" s="1"/>
    </row>
    <row r="82" spans="1:29" s="103" customFormat="1" ht="15" customHeight="1" x14ac:dyDescent="0.25">
      <c r="A82" s="157"/>
      <c r="B82" s="149"/>
      <c r="C82" s="149"/>
      <c r="D82" s="158"/>
      <c r="E82" s="160"/>
      <c r="F82" s="157"/>
      <c r="G82" s="158"/>
      <c r="H82" s="158"/>
      <c r="I82" s="158"/>
      <c r="J82" s="158"/>
      <c r="K82" s="161"/>
      <c r="L82" s="161"/>
      <c r="M82" s="331" t="s">
        <v>41</v>
      </c>
      <c r="N82" s="331"/>
      <c r="O82" s="331"/>
      <c r="P82" s="331"/>
      <c r="Q82" s="331"/>
      <c r="R82" s="158"/>
      <c r="S82" s="158"/>
      <c r="T82" s="158"/>
      <c r="U82" s="159"/>
      <c r="V82" s="149"/>
      <c r="W82" s="138"/>
      <c r="X82" s="138"/>
      <c r="Y82" s="138"/>
      <c r="Z82" s="138"/>
      <c r="AA82" s="138"/>
      <c r="AB82" s="1"/>
    </row>
    <row r="83" spans="1:29" x14ac:dyDescent="0.25">
      <c r="C83" s="130"/>
      <c r="D83" s="130"/>
      <c r="E83" s="131"/>
      <c r="F83" s="131"/>
      <c r="G83" s="131"/>
      <c r="H83" s="130"/>
      <c r="I83" s="132"/>
      <c r="J83" s="132"/>
      <c r="K83" s="132"/>
      <c r="L83" s="133"/>
      <c r="M83" s="154"/>
      <c r="N83" s="154"/>
      <c r="O83" s="125"/>
      <c r="P83" s="125"/>
      <c r="Q83" s="125"/>
      <c r="R83" s="125"/>
      <c r="S83" s="125"/>
      <c r="T83" s="125"/>
      <c r="U83" s="125"/>
      <c r="V83" s="125"/>
      <c r="AB83" s="125"/>
    </row>
    <row r="84" spans="1:29" x14ac:dyDescent="0.25">
      <c r="A84" s="152" t="s">
        <v>55</v>
      </c>
      <c r="B84" s="152"/>
      <c r="C84" s="152"/>
      <c r="D84" s="163"/>
      <c r="E84" s="155"/>
      <c r="F84" s="130"/>
      <c r="G84" s="149"/>
      <c r="H84" s="149"/>
      <c r="I84" s="149"/>
      <c r="J84" s="149"/>
      <c r="K84" s="156"/>
      <c r="L84" s="156"/>
      <c r="M84" s="125"/>
      <c r="N84" s="149"/>
      <c r="O84" s="149"/>
      <c r="P84" s="149"/>
      <c r="Q84" s="149"/>
      <c r="R84" s="149"/>
      <c r="S84" s="149"/>
      <c r="T84" s="149"/>
      <c r="U84" s="149"/>
    </row>
    <row r="85" spans="1:29" x14ac:dyDescent="0.25">
      <c r="A85" s="152" t="s">
        <v>54</v>
      </c>
      <c r="B85" s="152"/>
      <c r="C85" s="152"/>
      <c r="D85" s="125"/>
      <c r="E85" s="100"/>
    </row>
    <row r="86" spans="1:29" ht="18" customHeight="1" x14ac:dyDescent="0.25">
      <c r="A86" s="152"/>
      <c r="B86" s="152"/>
      <c r="C86" s="152"/>
      <c r="D86" s="125"/>
      <c r="E86" s="100"/>
    </row>
    <row r="87" spans="1:29" x14ac:dyDescent="0.25">
      <c r="A87" s="201" t="s">
        <v>33</v>
      </c>
      <c r="B87" s="201"/>
      <c r="C87" s="201"/>
      <c r="D87" s="125"/>
      <c r="E87" s="100"/>
      <c r="M87" s="310" t="s">
        <v>40</v>
      </c>
      <c r="N87" s="310"/>
      <c r="O87" s="310"/>
      <c r="P87" s="310"/>
      <c r="Q87" s="310"/>
    </row>
    <row r="88" spans="1:29" x14ac:dyDescent="0.25">
      <c r="A88" s="202" t="s">
        <v>32</v>
      </c>
      <c r="B88" s="202"/>
      <c r="C88" s="202"/>
      <c r="D88" s="125"/>
      <c r="E88" s="100"/>
      <c r="M88" s="331" t="s">
        <v>41</v>
      </c>
      <c r="N88" s="331"/>
      <c r="O88" s="331"/>
      <c r="P88" s="331"/>
      <c r="Q88" s="331"/>
    </row>
    <row r="89" spans="1:29" x14ac:dyDescent="0.25">
      <c r="A89" s="202" t="s">
        <v>5</v>
      </c>
      <c r="B89" s="202"/>
      <c r="C89" s="202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</row>
    <row r="90" spans="1:29" x14ac:dyDescent="0.25">
      <c r="A90" s="202" t="s">
        <v>6</v>
      </c>
      <c r="B90" s="202"/>
      <c r="C90" s="202"/>
      <c r="D90" s="151" t="s">
        <v>38</v>
      </c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3"/>
    </row>
    <row r="91" spans="1:29" x14ac:dyDescent="0.25">
      <c r="A91" s="202" t="s">
        <v>43</v>
      </c>
      <c r="B91" s="202"/>
      <c r="C91" s="202"/>
      <c r="D91" s="151" t="s">
        <v>39</v>
      </c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3"/>
    </row>
    <row r="92" spans="1:29" ht="13.5" customHeight="1" x14ac:dyDescent="0.25">
      <c r="A92" s="202" t="s">
        <v>44</v>
      </c>
      <c r="B92" s="202"/>
      <c r="C92" s="202"/>
      <c r="D92" s="13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</row>
    <row r="93" spans="1:29" x14ac:dyDescent="0.25">
      <c r="A93" s="309" t="s">
        <v>7</v>
      </c>
      <c r="B93" s="309"/>
      <c r="C93" s="309"/>
      <c r="O93" s="18"/>
      <c r="P93" s="18"/>
      <c r="Q93" s="18"/>
      <c r="R93" s="18"/>
      <c r="S93" s="316" t="s">
        <v>26</v>
      </c>
      <c r="T93" s="316"/>
      <c r="U93" s="316"/>
      <c r="V93" s="316"/>
      <c r="W93" s="316"/>
      <c r="X93" s="316"/>
      <c r="Y93" s="316"/>
      <c r="Z93" s="316"/>
      <c r="AA93" s="316"/>
    </row>
    <row r="94" spans="1:29" ht="12.75" customHeight="1" x14ac:dyDescent="0.25">
      <c r="A94" s="309" t="s">
        <v>8</v>
      </c>
      <c r="B94" s="309"/>
      <c r="C94" s="309"/>
    </row>
    <row r="95" spans="1:29" ht="12.75" customHeight="1" x14ac:dyDescent="0.25">
      <c r="A95" s="317" t="s">
        <v>45</v>
      </c>
      <c r="B95" s="317"/>
      <c r="C95" s="317"/>
      <c r="D95" s="315" t="s">
        <v>40</v>
      </c>
      <c r="E95" s="315"/>
      <c r="F95" s="102"/>
      <c r="G95" s="310" t="s">
        <v>21</v>
      </c>
      <c r="H95" s="310"/>
      <c r="I95" s="310"/>
      <c r="J95" s="310"/>
      <c r="K95" s="310"/>
      <c r="L95" s="98"/>
      <c r="M95" s="310" t="s">
        <v>21</v>
      </c>
      <c r="N95" s="310"/>
      <c r="O95" s="310"/>
      <c r="P95" s="310"/>
      <c r="Q95" s="310"/>
      <c r="R95" s="98"/>
      <c r="S95" s="99"/>
      <c r="T95" s="99"/>
      <c r="U95" s="99"/>
      <c r="V95" s="99"/>
      <c r="W95" s="99"/>
      <c r="X95" s="99"/>
      <c r="Y95" s="99"/>
      <c r="Z95" s="99"/>
      <c r="AA95" s="99"/>
    </row>
    <row r="96" spans="1:29" x14ac:dyDescent="0.25">
      <c r="A96" s="309" t="s">
        <v>46</v>
      </c>
      <c r="B96" s="309"/>
      <c r="C96" s="309"/>
      <c r="D96" s="315" t="s">
        <v>41</v>
      </c>
      <c r="E96" s="315"/>
      <c r="F96" s="102"/>
      <c r="G96" s="310" t="s">
        <v>63</v>
      </c>
      <c r="H96" s="310"/>
      <c r="I96" s="310"/>
      <c r="J96" s="310"/>
      <c r="K96" s="310"/>
      <c r="L96" s="98"/>
      <c r="M96" s="310" t="s">
        <v>20</v>
      </c>
      <c r="N96" s="310"/>
      <c r="O96" s="310"/>
      <c r="P96" s="310"/>
      <c r="Q96" s="310"/>
      <c r="R96" s="98"/>
      <c r="S96" s="310" t="s">
        <v>21</v>
      </c>
      <c r="T96" s="310"/>
      <c r="U96" s="310"/>
      <c r="V96" s="310"/>
      <c r="W96" s="310"/>
      <c r="X96" s="310"/>
      <c r="Y96" s="310"/>
      <c r="Z96" s="310"/>
      <c r="AA96" s="310"/>
    </row>
    <row r="97" spans="1:27" ht="12.75" customHeight="1" x14ac:dyDescent="0.25">
      <c r="A97" s="224"/>
      <c r="B97" s="224"/>
      <c r="C97" s="224"/>
      <c r="D97" s="343"/>
      <c r="E97" s="343"/>
      <c r="F97" s="15"/>
      <c r="H97" s="15"/>
      <c r="I97" s="16"/>
      <c r="J97" s="16"/>
    </row>
    <row r="98" spans="1:27" x14ac:dyDescent="0.25">
      <c r="A98" s="148"/>
      <c r="B98" s="148"/>
      <c r="C98" s="148"/>
      <c r="D98" s="100"/>
      <c r="E98" s="100"/>
      <c r="F98" s="15"/>
      <c r="G98" s="18"/>
      <c r="H98" s="18"/>
      <c r="I98" s="14"/>
      <c r="J98" s="14"/>
      <c r="N98" s="14"/>
      <c r="O98" s="14"/>
      <c r="P98" s="14"/>
      <c r="Q98" s="14"/>
      <c r="R98" s="14"/>
      <c r="S98" s="97"/>
      <c r="T98" s="97"/>
      <c r="U98" s="97"/>
      <c r="V98" s="97"/>
      <c r="W98" s="97"/>
      <c r="X98" s="97"/>
      <c r="Y98" s="97"/>
      <c r="Z98" s="97"/>
      <c r="AA98" s="97"/>
    </row>
    <row r="99" spans="1:27" x14ac:dyDescent="0.25">
      <c r="D99" s="14"/>
      <c r="E99" s="14"/>
      <c r="F99" s="17"/>
      <c r="G99" s="14"/>
      <c r="H99" s="14"/>
      <c r="I99" s="14"/>
      <c r="J99" s="14"/>
      <c r="K99" s="14"/>
      <c r="L99" s="14"/>
      <c r="M99" s="17"/>
      <c r="N99" s="14"/>
      <c r="O99" s="14"/>
      <c r="P99" s="14"/>
      <c r="Q99" s="14"/>
      <c r="R99" s="14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5">
      <c r="D100" s="8"/>
    </row>
  </sheetData>
  <mergeCells count="163">
    <mergeCell ref="D4:O4"/>
    <mergeCell ref="H5:K5"/>
    <mergeCell ref="A12:E12"/>
    <mergeCell ref="W9:Y9"/>
    <mergeCell ref="W10:Y10"/>
    <mergeCell ref="O8:AA8"/>
    <mergeCell ref="O9:V9"/>
    <mergeCell ref="V12:W12"/>
    <mergeCell ref="Q7:Z7"/>
    <mergeCell ref="X3:AA3"/>
    <mergeCell ref="Y54:Z54"/>
    <mergeCell ref="Y68:Z68"/>
    <mergeCell ref="V63:W63"/>
    <mergeCell ref="Y29:Z29"/>
    <mergeCell ref="Y38:Z38"/>
    <mergeCell ref="V54:W54"/>
    <mergeCell ref="V38:W38"/>
    <mergeCell ref="V15:W17"/>
    <mergeCell ref="Y43:Z43"/>
    <mergeCell ref="A97:C97"/>
    <mergeCell ref="A93:C93"/>
    <mergeCell ref="R63:U63"/>
    <mergeCell ref="A74:M74"/>
    <mergeCell ref="A75:M75"/>
    <mergeCell ref="R75:U75"/>
    <mergeCell ref="T74:U74"/>
    <mergeCell ref="D97:E97"/>
    <mergeCell ref="D96:E96"/>
    <mergeCell ref="M81:Q81"/>
    <mergeCell ref="R67:S67"/>
    <mergeCell ref="E64:AA64"/>
    <mergeCell ref="V68:W68"/>
    <mergeCell ref="T67:U67"/>
    <mergeCell ref="N68:Q68"/>
    <mergeCell ref="Y63:Z63"/>
    <mergeCell ref="N63:Q63"/>
    <mergeCell ref="G95:K95"/>
    <mergeCell ref="P74:Q74"/>
    <mergeCell ref="N74:O74"/>
    <mergeCell ref="M87:Q87"/>
    <mergeCell ref="N75:Q75"/>
    <mergeCell ref="N62:O62"/>
    <mergeCell ref="P62:Q62"/>
    <mergeCell ref="R62:S62"/>
    <mergeCell ref="K78:L78"/>
    <mergeCell ref="N73:Q73"/>
    <mergeCell ref="A73:M73"/>
    <mergeCell ref="N72:O72"/>
    <mergeCell ref="P72:Q72"/>
    <mergeCell ref="A62:M62"/>
    <mergeCell ref="Y75:Z75"/>
    <mergeCell ref="Y73:Z73"/>
    <mergeCell ref="X74:X75"/>
    <mergeCell ref="U78:V78"/>
    <mergeCell ref="V75:W75"/>
    <mergeCell ref="R74:S74"/>
    <mergeCell ref="R73:U73"/>
    <mergeCell ref="M88:Q88"/>
    <mergeCell ref="M82:Q82"/>
    <mergeCell ref="N54:Q54"/>
    <mergeCell ref="A47:A48"/>
    <mergeCell ref="N53:O53"/>
    <mergeCell ref="A68:M68"/>
    <mergeCell ref="A67:M67"/>
    <mergeCell ref="N67:O67"/>
    <mergeCell ref="P67:Q67"/>
    <mergeCell ref="R68:U68"/>
    <mergeCell ref="A63:M63"/>
    <mergeCell ref="A58:A59"/>
    <mergeCell ref="T62:U62"/>
    <mergeCell ref="A96:C96"/>
    <mergeCell ref="T37:U37"/>
    <mergeCell ref="N37:O37"/>
    <mergeCell ref="S96:AA96"/>
    <mergeCell ref="B77:V77"/>
    <mergeCell ref="A42:M42"/>
    <mergeCell ref="T53:U53"/>
    <mergeCell ref="A37:M37"/>
    <mergeCell ref="A55:D55"/>
    <mergeCell ref="P42:Q42"/>
    <mergeCell ref="D95:E95"/>
    <mergeCell ref="A54:M54"/>
    <mergeCell ref="A49:A50"/>
    <mergeCell ref="A45:A46"/>
    <mergeCell ref="E44:AA44"/>
    <mergeCell ref="N43:Q43"/>
    <mergeCell ref="A44:D44"/>
    <mergeCell ref="E55:AA55"/>
    <mergeCell ref="G96:K96"/>
    <mergeCell ref="M95:Q95"/>
    <mergeCell ref="M96:Q96"/>
    <mergeCell ref="S93:AA93"/>
    <mergeCell ref="A94:C94"/>
    <mergeCell ref="A95:C95"/>
    <mergeCell ref="R17:S17"/>
    <mergeCell ref="P17:Q17"/>
    <mergeCell ref="H14:Z14"/>
    <mergeCell ref="C14:C18"/>
    <mergeCell ref="F14:F18"/>
    <mergeCell ref="G14:G18"/>
    <mergeCell ref="E14:E18"/>
    <mergeCell ref="L17:M17"/>
    <mergeCell ref="A35:A36"/>
    <mergeCell ref="H15:M15"/>
    <mergeCell ref="A14:A18"/>
    <mergeCell ref="E30:AA30"/>
    <mergeCell ref="A31:A32"/>
    <mergeCell ref="P28:Q28"/>
    <mergeCell ref="A33:A34"/>
    <mergeCell ref="N17:O17"/>
    <mergeCell ref="T17:U17"/>
    <mergeCell ref="A29:M29"/>
    <mergeCell ref="N28:O28"/>
    <mergeCell ref="N29:Q29"/>
    <mergeCell ref="V29:W29"/>
    <mergeCell ref="V73:W73"/>
    <mergeCell ref="T28:U28"/>
    <mergeCell ref="R29:U29"/>
    <mergeCell ref="T72:U72"/>
    <mergeCell ref="R72:S72"/>
    <mergeCell ref="A43:M43"/>
    <mergeCell ref="R43:U43"/>
    <mergeCell ref="R42:S42"/>
    <mergeCell ref="P53:Q53"/>
    <mergeCell ref="A51:A52"/>
    <mergeCell ref="A53:M53"/>
    <mergeCell ref="R53:S53"/>
    <mergeCell ref="A28:M28"/>
    <mergeCell ref="R28:S28"/>
    <mergeCell ref="T42:U42"/>
    <mergeCell ref="A38:M38"/>
    <mergeCell ref="P37:Q37"/>
    <mergeCell ref="N42:O42"/>
    <mergeCell ref="N38:Q38"/>
    <mergeCell ref="E39:AA39"/>
    <mergeCell ref="R37:S37"/>
    <mergeCell ref="R38:U38"/>
    <mergeCell ref="V43:W43"/>
    <mergeCell ref="R54:U54"/>
    <mergeCell ref="A1:AA1"/>
    <mergeCell ref="AC66:AE66"/>
    <mergeCell ref="AC70:AE70"/>
    <mergeCell ref="AC71:AE71"/>
    <mergeCell ref="A56:A57"/>
    <mergeCell ref="A22:A23"/>
    <mergeCell ref="A24:A25"/>
    <mergeCell ref="A60:A61"/>
    <mergeCell ref="A72:M72"/>
    <mergeCell ref="E69:AA69"/>
    <mergeCell ref="B14:B18"/>
    <mergeCell ref="A20:A21"/>
    <mergeCell ref="X15:X18"/>
    <mergeCell ref="E19:AA19"/>
    <mergeCell ref="A26:A27"/>
    <mergeCell ref="N16:Q16"/>
    <mergeCell ref="Y15:Z17"/>
    <mergeCell ref="R16:U16"/>
    <mergeCell ref="H16:J16"/>
    <mergeCell ref="AA14:AA18"/>
    <mergeCell ref="N15:U15"/>
    <mergeCell ref="K16:M16"/>
    <mergeCell ref="D14:D18"/>
    <mergeCell ref="I17:J17"/>
  </mergeCells>
  <phoneticPr fontId="2" type="noConversion"/>
  <printOptions horizontalCentered="1"/>
  <pageMargins left="0.19685039370078741" right="0.19685039370078741" top="0.19685039370078741" bottom="0.19685039370078741" header="0.39370078740157483" footer="0.3937007874015748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Żurek</dc:creator>
  <cp:lastModifiedBy>Dydaktyk</cp:lastModifiedBy>
  <cp:lastPrinted>2021-04-13T10:21:06Z</cp:lastPrinted>
  <dcterms:created xsi:type="dcterms:W3CDTF">2006-06-21T20:12:30Z</dcterms:created>
  <dcterms:modified xsi:type="dcterms:W3CDTF">2021-04-13T10:21:36Z</dcterms:modified>
</cp:coreProperties>
</file>